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0" windowWidth="20115" windowHeight="7755" firstSheet="1" activeTab="1"/>
  </bookViews>
  <sheets>
    <sheet name="жовтень натуральна форма (3)" sheetId="6" r:id="rId1"/>
    <sheet name="4 квартал 2018р." sheetId="8" r:id="rId2"/>
  </sheets>
  <calcPr calcId="152511"/>
</workbook>
</file>

<file path=xl/calcChain.xml><?xml version="1.0" encoding="utf-8"?>
<calcChain xmlns="http://schemas.openxmlformats.org/spreadsheetml/2006/main">
  <c r="F94" i="8" l="1"/>
  <c r="F89" i="8" l="1"/>
  <c r="F66" i="8" l="1"/>
  <c r="F60" i="8"/>
  <c r="F56" i="8"/>
  <c r="F37" i="8" l="1"/>
  <c r="F21" i="8" l="1"/>
  <c r="F157" i="8" l="1"/>
  <c r="F39" i="6"/>
</calcChain>
</file>

<file path=xl/sharedStrings.xml><?xml version="1.0" encoding="utf-8"?>
<sst xmlns="http://schemas.openxmlformats.org/spreadsheetml/2006/main" count="781" uniqueCount="307">
  <si>
    <t>КЕКВ</t>
  </si>
  <si>
    <t>Вид товарів, робіт та послуг</t>
  </si>
  <si>
    <t>№п\п</t>
  </si>
  <si>
    <t>Назва закладу</t>
  </si>
  <si>
    <t>ДНЗ №25</t>
  </si>
  <si>
    <t>ДНЗ №9</t>
  </si>
  <si>
    <t>Дата та назва документа</t>
  </si>
  <si>
    <t>ЗОШ І-ІІІ ст.№9</t>
  </si>
  <si>
    <t>Батьки</t>
  </si>
  <si>
    <t xml:space="preserve">Загальна сума </t>
  </si>
  <si>
    <t>Гімназія №5</t>
  </si>
  <si>
    <t>ДНЗ №3</t>
  </si>
  <si>
    <t>ДНЗ №29</t>
  </si>
  <si>
    <t>НВК №15</t>
  </si>
  <si>
    <t>ДНЗ №8</t>
  </si>
  <si>
    <t>гімназія №1</t>
  </si>
  <si>
    <t>миючі та дизинфікуючі засоби</t>
  </si>
  <si>
    <t>ЗОШ І-ІІІ ст.№7</t>
  </si>
  <si>
    <t>Акт від 20.09.2017 р.</t>
  </si>
  <si>
    <t>ЗОШ І-ІІІ ст.№14</t>
  </si>
  <si>
    <t>Благодійник</t>
  </si>
  <si>
    <t>ВСЬОГО:</t>
  </si>
  <si>
    <t>Надходження  коштів отриманих за іншими джерелами власних надходжень в натуральній формі за жовтень  2017р.</t>
  </si>
  <si>
    <t>ЗОШ І-ІІІ ст.№3</t>
  </si>
  <si>
    <t>акт від 05.10.2017</t>
  </si>
  <si>
    <t>Дошка комбі ерейда</t>
  </si>
  <si>
    <t>Стенди В.О.Сухомлинського</t>
  </si>
  <si>
    <t>акт від 16.10.2017</t>
  </si>
  <si>
    <t>Дошка класна,замок ,багор,лом</t>
  </si>
  <si>
    <t>Народний депутат Верховної Ради  Ляшко О.В.</t>
  </si>
  <si>
    <t>Принтер</t>
  </si>
  <si>
    <t>Депутат Дмитренко О.М.</t>
  </si>
  <si>
    <t>акт від 02.10.2017</t>
  </si>
  <si>
    <t>КП "Прилукижитлобуд"</t>
  </si>
  <si>
    <t>акт від 29.10.2017.</t>
  </si>
  <si>
    <t>Акт від 13.10.2017 р.</t>
  </si>
  <si>
    <t>Акт від 05.10.2017</t>
  </si>
  <si>
    <t>Стійка для світлин,електрочайник</t>
  </si>
  <si>
    <t>Акт від 19.10.2017 р.</t>
  </si>
  <si>
    <t xml:space="preserve">Радикальна партія Олега Ляшка </t>
  </si>
  <si>
    <t>Акт від 02.10.2017 р.</t>
  </si>
  <si>
    <t>NET BOOK "ASUS"</t>
  </si>
  <si>
    <t>Гімназія №1</t>
  </si>
  <si>
    <t>ДНЗ №2</t>
  </si>
  <si>
    <t>Ноутбук</t>
  </si>
  <si>
    <t>Телевізор</t>
  </si>
  <si>
    <t>Дошка учнівська</t>
  </si>
  <si>
    <t>Ноутбук " ASUS"</t>
  </si>
  <si>
    <t>Гардина,світильники</t>
  </si>
  <si>
    <t>Постільна білизна</t>
  </si>
  <si>
    <t>Акт від 10.10.2017 р.</t>
  </si>
  <si>
    <t>Доріжка килимова,гардина,фартух</t>
  </si>
  <si>
    <t>ДНЗ №10</t>
  </si>
  <si>
    <t>Акт від 06.10.2017 р.</t>
  </si>
  <si>
    <t>Сушка для посуди,чайник,рознос,комод</t>
  </si>
  <si>
    <t>ДНЗ №19</t>
  </si>
  <si>
    <t>Акт від 05.10.2017 р.</t>
  </si>
  <si>
    <t>Акт від 15.10.2017 р.</t>
  </si>
  <si>
    <t>Акт від 11.10.2017 р.</t>
  </si>
  <si>
    <t>Меблева стінка "Кораблик"</t>
  </si>
  <si>
    <t>Меблі дитячі</t>
  </si>
  <si>
    <t>Столик фігурний,багор</t>
  </si>
  <si>
    <t>Іграшки дитячі,матеріал роздатковий,дидактичні ігри.</t>
  </si>
  <si>
    <t>Акт від 04.10.2017 р.</t>
  </si>
  <si>
    <t>Акт від 16.10.2017 р.</t>
  </si>
  <si>
    <t>Акт від 18.10.2017 р.</t>
  </si>
  <si>
    <t>Акт від 20.10.2017 р.</t>
  </si>
  <si>
    <t>Меблі,пилосос,праска,пожежне  рятувальне обладнання.</t>
  </si>
  <si>
    <t>Миючі засоби</t>
  </si>
  <si>
    <t>Дошка фасадна,комплектуючі до меблевої стінки</t>
  </si>
  <si>
    <t>Матеріали різні :  (будівельні,електрокомплектуючі,дизинфікуючий засіб)</t>
  </si>
  <si>
    <t>Миючі засоби,господарчі товари</t>
  </si>
  <si>
    <t>Комплектуючі до сантехнічного обладнання</t>
  </si>
  <si>
    <t>Медичні засоби</t>
  </si>
  <si>
    <t>Акт від 03.10.2017 р.</t>
  </si>
  <si>
    <t>Будматеріали</t>
  </si>
  <si>
    <t>Акт від 09.10.2017 р.</t>
  </si>
  <si>
    <t>Акт від 11.09.2017 р.</t>
  </si>
  <si>
    <t>Тканина шторна</t>
  </si>
  <si>
    <t>Акт від 12.10.2017 р.</t>
  </si>
  <si>
    <t>канцелярські приладдя</t>
  </si>
  <si>
    <t>ПАТ "Укрнафта"НГВУ"Укрнафта"</t>
  </si>
  <si>
    <t>Договір - пожертви від 29.09.2017р.</t>
  </si>
  <si>
    <t>Відпрацьовані матеріали(м/брухт  труби димової Ф400мм)</t>
  </si>
  <si>
    <t>ДНЗ №11</t>
  </si>
  <si>
    <t>ДНЗ №27</t>
  </si>
  <si>
    <t>Загальна сума (грн)</t>
  </si>
  <si>
    <t>іграшки дитячі</t>
  </si>
  <si>
    <t>Акт від 01.10.2018 р.</t>
  </si>
  <si>
    <t>Водонагрівач,посуда,годинник настінний</t>
  </si>
  <si>
    <t>ДНЗ №4</t>
  </si>
  <si>
    <t>Акт від 23.10.2018 р.</t>
  </si>
  <si>
    <t>Акт від 28.09.2018 р.</t>
  </si>
  <si>
    <t>Акт від 17.10.2018 р.</t>
  </si>
  <si>
    <t>Акт від 22.10.2018 р.</t>
  </si>
  <si>
    <t>Акт від 03.10.2018 р.</t>
  </si>
  <si>
    <t>Акт від 02.10.2018 р.</t>
  </si>
  <si>
    <t>фіз особи</t>
  </si>
  <si>
    <t>Акт від 11.10.2018 р.</t>
  </si>
  <si>
    <t>Харчовка(1шт),тумбочка кухонна(1шт),куточок природи(2шт.),стіл кухонний(1шт.),опромінювач бактерицидний(1шт),</t>
  </si>
  <si>
    <t>ДНЗ №28</t>
  </si>
  <si>
    <t>Акт від 22.10.2018р.</t>
  </si>
  <si>
    <t>Іграшки дитячі</t>
  </si>
  <si>
    <t>Ламбрикен капроновий (1шт.),гардина капронова (4шт.)</t>
  </si>
  <si>
    <t>Ламбрикен(3шт),гардина(2шт.),салфетки(20шт)</t>
  </si>
  <si>
    <t>Каструля емальована(1шт) ,чашки(22шт.)сушка для посуди(1шт),відро пласмасове (3шт.).</t>
  </si>
  <si>
    <t>Конвектор(2шт.), етажерка пласмасова(1шт),горщик для квітів(10шт)</t>
  </si>
  <si>
    <t>Халати білі (25шт.)</t>
  </si>
  <si>
    <t>Килим дитячий</t>
  </si>
  <si>
    <t xml:space="preserve">Гардина </t>
  </si>
  <si>
    <t>Меблі дитячі "Перукарня"</t>
  </si>
  <si>
    <t xml:space="preserve">Килим </t>
  </si>
  <si>
    <t>Стіл офісний, стілець</t>
  </si>
  <si>
    <t>Гардина(4шт),портьєра(1шт.),килим</t>
  </si>
  <si>
    <t>Чашки(200шт.), подовжувач(2шт.),відро поліет(15шт),совок+щітка(1 комплект),</t>
  </si>
  <si>
    <t>Гімназія №1 ім. Г.Вороного</t>
  </si>
  <si>
    <t>ноутбук</t>
  </si>
  <si>
    <t>світлодіодна панель(9шт.)</t>
  </si>
  <si>
    <t>Надходження  коштів отриманих за іншими джерелами власних надходжень в натуральній формі за жовтень-грудень  м-ці  2018р.</t>
  </si>
  <si>
    <t>Акт від 16.10.2018 р.</t>
  </si>
  <si>
    <t>Магнітно маркетна дошка</t>
  </si>
  <si>
    <t>Гімназія №5 ім.В.А.Затолокіна</t>
  </si>
  <si>
    <t>Акт від 26.10.2018 р.</t>
  </si>
  <si>
    <t>Ящик для інструментів, набір свердл,відкрутка(2шт)</t>
  </si>
  <si>
    <t>Шафа(2шт),дитячий мат "Татамі"</t>
  </si>
  <si>
    <t>ЗОШ І-ІІІст. №9</t>
  </si>
  <si>
    <t>ЗОШ І-ІІІст. №12</t>
  </si>
  <si>
    <t>Карниз стельовий(5шт.)</t>
  </si>
  <si>
    <t>Гардина(5шт.),корзина для сміття(5шт.)</t>
  </si>
  <si>
    <t>телевізор,кріплення до тлевізора,дошка магнітна,тумбочка</t>
  </si>
  <si>
    <t>бібліатечний фонд(46 примірників)</t>
  </si>
  <si>
    <t>Акт від 19.10.2018 р.</t>
  </si>
  <si>
    <t>Управління освіти і наукиЧернігівської облдержадміністрації</t>
  </si>
  <si>
    <t>гімн №1, гімн№5,ЗОШ№2, №3,№6,№7,№9,№10,№12,№13,№14.</t>
  </si>
  <si>
    <t>Ігровий набір LEGO Play Box (шт43)</t>
  </si>
  <si>
    <t>Акт приймання передачі від 24.07.2019р. Рознарядка від 26.10.2018</t>
  </si>
  <si>
    <t>Акт приймання передачі від 24.07.2019р. Рознарядка від 26.10.2019</t>
  </si>
  <si>
    <t>Ігровий набір Six Briks (667шт.)</t>
  </si>
  <si>
    <t>Громадських рух Сергія Коровченка "Оновлення"</t>
  </si>
  <si>
    <t>Акт від 24.10.2018 р.</t>
  </si>
  <si>
    <t>М'який модуль "Піраміда"</t>
  </si>
  <si>
    <t>М'який модуль "Арбузик,"м'який тренажер "Бар'єр"</t>
  </si>
  <si>
    <t>ДЮСШ</t>
  </si>
  <si>
    <t>Акт від 25.10.2018 р.</t>
  </si>
  <si>
    <t>Крісло театральне 4-х секційне (7шт)</t>
  </si>
  <si>
    <t>Приватне підприємство "Комтехсервіс"</t>
  </si>
  <si>
    <t>Централізована бухгалтерія</t>
  </si>
  <si>
    <t>Акт від 04.10.2018 р.</t>
  </si>
  <si>
    <t>ЗОШ І-ІІІст. №3</t>
  </si>
  <si>
    <t>Світильник ,чайник,мітла</t>
  </si>
  <si>
    <t>Спортивний копмплекс "Акварелька"</t>
  </si>
  <si>
    <t>Сканер</t>
  </si>
  <si>
    <t>Фарба,пензлі,уайт спірит,дошка,брус</t>
  </si>
  <si>
    <t>Лампи світлодіодні,будматеріали ,сантехнічні матеріали</t>
  </si>
  <si>
    <t>Електолампочки,миючі засоби</t>
  </si>
  <si>
    <t>Будматеріали,фарба</t>
  </si>
  <si>
    <t>Бензин,фарба,цемент,клей</t>
  </si>
  <si>
    <t>Фарба,пензлі,розчинник,цемент,суміш клейова"Церезіт"</t>
  </si>
  <si>
    <t>Дошка магнітна під крейду</t>
  </si>
  <si>
    <t>Стіл під прінтер,гарнітур для одягу</t>
  </si>
  <si>
    <t>Тумбочка під принтер,підставка для взуття</t>
  </si>
  <si>
    <t>Приймач DVD</t>
  </si>
  <si>
    <t>Шкільна намагнічена дошка</t>
  </si>
  <si>
    <t>Плед,гардина</t>
  </si>
  <si>
    <t>Спортивний куточок</t>
  </si>
  <si>
    <t>СШ І-ІІІст. №6</t>
  </si>
  <si>
    <t>ЗОШ І-ІІІст. №7</t>
  </si>
  <si>
    <t>2210</t>
  </si>
  <si>
    <t>Статуетка "Гном",статуетка "Лелека"</t>
  </si>
  <si>
    <t>Куточок чергрвого(1шт),Куточок природи (4шт.), іграшки дитячі</t>
  </si>
  <si>
    <t>Благодійний фонд "Соціальна Платформа"</t>
  </si>
  <si>
    <t>Дитячі меблі"Перукарня", "Магазин", "Кухня","Лікарня", шафа для книг,шафа для іграшок</t>
  </si>
  <si>
    <t>Ніж столовий дитячий</t>
  </si>
  <si>
    <t>Рушник махровий(56шт.),підодіяльник (22шт.),простиня(22шт.), наволочка(22шт.)</t>
  </si>
  <si>
    <t>ДНЗ №26</t>
  </si>
  <si>
    <t>Меблі(куточок природи)</t>
  </si>
  <si>
    <t>Дошка учнівська(2шт),шафа звідділенням,вішалка для одягу,тумба для взуття</t>
  </si>
  <si>
    <t>Занавіска деревяна</t>
  </si>
  <si>
    <t>Чашки-20шт.</t>
  </si>
  <si>
    <t>Комод</t>
  </si>
  <si>
    <t>Комплект постільної білизни-23шт.</t>
  </si>
  <si>
    <t>Чашки(5шт),чайник фарфоровий(2шт.),електрочайник(3шт.), чайник з нерж.сталі.(1шт),вішалка,DVD.</t>
  </si>
  <si>
    <t>Диван дитячий</t>
  </si>
  <si>
    <t>Опромінювач бактерицидний</t>
  </si>
  <si>
    <t>Обладнання ддля вуличного ігрового майданчика</t>
  </si>
  <si>
    <t>Іграшка дитяча "Автомобіль"</t>
  </si>
  <si>
    <t>ЦТДЮ</t>
  </si>
  <si>
    <t>Парти дитячі (16шт.),килимова доріжка,гардина,ролети тканеві.</t>
  </si>
  <si>
    <t>Господарчі товари</t>
  </si>
  <si>
    <t>для гуртка" Віночок":костюми дитячі(27шт.), плаття (18 шт.)</t>
  </si>
  <si>
    <t>для гуртка "Пролісок" : костюм"Україна це ми"(15шт.),костюм"Молдавський"(22шт.), брюки(10шт.),спідниці (15шт)</t>
  </si>
  <si>
    <t>Костюми для гуртка "Канон"(90шт.)</t>
  </si>
  <si>
    <t>ММЦ</t>
  </si>
  <si>
    <t>фізособа</t>
  </si>
  <si>
    <t>Бібліотечний фонд(7 примірників)</t>
  </si>
  <si>
    <t>миючі засоби</t>
  </si>
  <si>
    <t>Фарба,брус будівельний,доша,щітки</t>
  </si>
  <si>
    <t>Бензобак до бензокоси,бензин</t>
  </si>
  <si>
    <t>Будматеріали,сантехнічні матеріали</t>
  </si>
  <si>
    <t>Будматеріли,миючі засоби</t>
  </si>
  <si>
    <t>Миючі засоби, лампочки</t>
  </si>
  <si>
    <t>Сіфон мойка ,умивальник,плінтус з комплектуючими матеріалами</t>
  </si>
  <si>
    <t>Лампа LED(22шт)</t>
  </si>
  <si>
    <t>канцтовари</t>
  </si>
  <si>
    <t>контейнер зчорнилои для принтера(4шт.),чорнило для принтера(6шт.)</t>
  </si>
  <si>
    <t>лампи світлодіодні,господарчі товари</t>
  </si>
  <si>
    <t>електротовари, компектуючі до ноутбука</t>
  </si>
  <si>
    <t>мотузки(135м.) для гуртка по туризму</t>
  </si>
  <si>
    <t>доводчик</t>
  </si>
  <si>
    <t>Фарба,розчинник,валики,пензлі</t>
  </si>
  <si>
    <t>Кріплення до телевізора</t>
  </si>
  <si>
    <t>Карниз пластиковий-(5шт.),тарілки мілкі(20шт.),чашки(20шт.)</t>
  </si>
  <si>
    <t>Стілець офісний(1шт.),стільці дитячі(22шт.),світильники(10шт.),ялинка штучна,ящик,тумбочка</t>
  </si>
  <si>
    <t>Стінка трьохсекційна "Промінь"</t>
  </si>
  <si>
    <t>Сантехнічні матеріали,каналізаційна труба,тумба з умивальником</t>
  </si>
  <si>
    <t>Миючі засоби,будматеріали,вікно пластикове,двері пластикові</t>
  </si>
  <si>
    <t>Шафа- купе</t>
  </si>
  <si>
    <t>килимове покриття</t>
  </si>
  <si>
    <t>Ялинка штучна</t>
  </si>
  <si>
    <t>Народний депутат верховної ради О.В.Ляшко</t>
  </si>
  <si>
    <t>Світлодіодна панель(5шт.)</t>
  </si>
  <si>
    <t>Екран проекційний</t>
  </si>
  <si>
    <t>Підставка для кулера</t>
  </si>
  <si>
    <t>стіл письмовий,стіл комп"ютерний</t>
  </si>
  <si>
    <t>ЗОШ І-ІІІст№7</t>
  </si>
  <si>
    <t>жалюзі вертикальні(3шт)</t>
  </si>
  <si>
    <t>Солорева Віта Володимирівна</t>
  </si>
  <si>
    <t>килимова доріжка,шафа з відділенням</t>
  </si>
  <si>
    <t>ЗОШ І-ІІІст№9</t>
  </si>
  <si>
    <t>Телевізор LED</t>
  </si>
  <si>
    <t>Cтільці дитячі (15шт)</t>
  </si>
  <si>
    <t>Крісло дитяче " Примтекс Люкс" (5шт)</t>
  </si>
  <si>
    <t>Підодіяльник(17шт),простинь(17шт),Наволочки(17шт),килим,ножі кухонні (10шт)</t>
  </si>
  <si>
    <t>Столи шестимісцеві(4шт),Фоторамки (10шт),килимок гумовий діалектичний.</t>
  </si>
  <si>
    <t>Чашки(27шт),тарілка глибока(20шт),тарілка мілка(20шт),блюдце(8шт),стіл,шафа для нічних ваз,подовжувач.</t>
  </si>
  <si>
    <t>лопата для снігу (2шт)</t>
  </si>
  <si>
    <t>музичний центб/в,Телевізорб/в,Лоток пластмасовий (3шт)</t>
  </si>
  <si>
    <t>кулер для води,полка металева для спортінвентаря</t>
  </si>
  <si>
    <t>компресор акваріумний,шафа б/в</t>
  </si>
  <si>
    <t>Килим(2шт)</t>
  </si>
  <si>
    <t>Дитяча мебель : "Парехмахерська","Магазин", "Лікарня",диван дитячий (2шт), мебель дитяча для ігор,куточок(5шт)</t>
  </si>
  <si>
    <t>Килим,килимове покриття</t>
  </si>
  <si>
    <t>Столи кухонні виробничі(2шт),стілець дитячий(22шт),годинник на стіну</t>
  </si>
  <si>
    <t>Ковролін</t>
  </si>
  <si>
    <t>Підодіяльник дитячий(20шт), Простирадло дитяче (20шт), наволочка дитяча (20шт).</t>
  </si>
  <si>
    <t>фіз особа</t>
  </si>
  <si>
    <t>Акт від 19.10.2018</t>
  </si>
  <si>
    <t>Акт від 05.10.2018</t>
  </si>
  <si>
    <t>Акт від 26.09.2018</t>
  </si>
  <si>
    <t>Акт від 08.10.2019</t>
  </si>
  <si>
    <t>Акт від 09.10.2019</t>
  </si>
  <si>
    <t>Акт від 30.09.2018</t>
  </si>
  <si>
    <t>Акт від 23.10.2018</t>
  </si>
  <si>
    <t>Акт від 12.11.2018</t>
  </si>
  <si>
    <t>Акт від 01.11.2018</t>
  </si>
  <si>
    <t>Акт від 13.11.2018</t>
  </si>
  <si>
    <t>Акт від 22.11.2018</t>
  </si>
  <si>
    <t>Акт від 05.11.2018</t>
  </si>
  <si>
    <t>Акт від 07.11.2018</t>
  </si>
  <si>
    <t>Акт від 14.11.2018</t>
  </si>
  <si>
    <t>Акт від 19.11.2018</t>
  </si>
  <si>
    <t>Акт від 16.11.2018</t>
  </si>
  <si>
    <t>Акт від 09.11.2018</t>
  </si>
  <si>
    <t>Акт від 21.11.2018</t>
  </si>
  <si>
    <t>Акт від 05.11.2015</t>
  </si>
  <si>
    <t>Акт від 02.11.2018</t>
  </si>
  <si>
    <t>Акт від 06.11.2018</t>
  </si>
  <si>
    <t xml:space="preserve">Акт від </t>
  </si>
  <si>
    <t>Акт від 29.10.2018</t>
  </si>
  <si>
    <t>Акт від 15.11.2018</t>
  </si>
  <si>
    <t>Акт Від 02.11.2018</t>
  </si>
  <si>
    <t>Акт від 03.11.2018</t>
  </si>
  <si>
    <t>Акт від 17.11.2018</t>
  </si>
  <si>
    <t>Акт від 23.11.2018</t>
  </si>
  <si>
    <t>Акт від 26.11.2018</t>
  </si>
  <si>
    <t>Акт від 11.12.2018</t>
  </si>
  <si>
    <t>Акт від 18.12.2018</t>
  </si>
  <si>
    <t>Акт від 03.12.2018</t>
  </si>
  <si>
    <t>Акт від 07.12.2018</t>
  </si>
  <si>
    <t>Акт від 04.12.2018</t>
  </si>
  <si>
    <t>Акт від 13.12.2018</t>
  </si>
  <si>
    <t>Акт від 01.12.2018</t>
  </si>
  <si>
    <t>Акт від 12.12.2018</t>
  </si>
  <si>
    <t>Акт від 05.12.2018</t>
  </si>
  <si>
    <t>Акт від 30.11.2018</t>
  </si>
  <si>
    <t>Акт від 08.12.2018</t>
  </si>
  <si>
    <t>Акт від 19.12.2018</t>
  </si>
  <si>
    <t>Акт від 17.12.2018</t>
  </si>
  <si>
    <t xml:space="preserve">ЗОШ І-ІІІст.№3 </t>
  </si>
  <si>
    <t>Управління освіти і науки Чернігівської облдержадміністрації</t>
  </si>
  <si>
    <t xml:space="preserve"> Солорєва Віта Володимирівна</t>
  </si>
  <si>
    <t>ЗОШ І-ІІІст №7</t>
  </si>
  <si>
    <t>Акт від 26.11.2019</t>
  </si>
  <si>
    <t>Плита OSB,планка стартова,поліетеленова плівка,гайка до клапана</t>
  </si>
  <si>
    <t>Бібліотечний фонд(4 примірників)</t>
  </si>
  <si>
    <t>Майно бувшого використання: крісло комп'ютерне,стіл полірований,тренажери для ніг,полка для взуття,лавка металева,тумбочка (2шт.),мати гімнастичні (2шт),дзеркало</t>
  </si>
  <si>
    <t>Кабель,чорнила для принтера,чіп для СБПЧ</t>
  </si>
  <si>
    <t>Будматеріали, господарчі товари</t>
  </si>
  <si>
    <t>ЗОШ І-ІІІст. №14</t>
  </si>
  <si>
    <t>Акт від 10.12.2018</t>
  </si>
  <si>
    <t>ЗОШ І-ІІІст №13</t>
  </si>
  <si>
    <t>ПРАТ "АТ тютюнова компанія-Прилуки"</t>
  </si>
  <si>
    <t>Акт вмконаних робіт від 29.11.2018</t>
  </si>
  <si>
    <t>посуда,стіл роздатковий,лоток (13шт),відро емальоване,електроболгарка</t>
  </si>
  <si>
    <t xml:space="preserve">ЗОШ І-ІІІст.№13 </t>
  </si>
  <si>
    <t>Послуга з поточного ремонту електромереж в комп'ютерних класах</t>
  </si>
  <si>
    <t>Дизинфікуючі засоби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</si>
</sst>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4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3" fillId="0" borderId="6" xfId="0" applyFont="1" applyFill="1" applyBorder="1"/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12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3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D37" sqref="D37"/>
    </sheetView>
  </sheetViews>
  <sheetFormatPr defaultRowHeight="15" x14ac:dyDescent="0.25"/>
  <cols>
    <col min="2" max="2" width="18.28515625" customWidth="1"/>
    <col min="3" max="3" width="9.140625" style="1"/>
    <col min="4" max="4" width="31.85546875" style="1" customWidth="1"/>
    <col min="5" max="5" width="17.7109375" style="1" customWidth="1"/>
    <col min="6" max="6" width="16.7109375" style="1" customWidth="1"/>
    <col min="7" max="7" width="48.28515625" style="1" customWidth="1"/>
  </cols>
  <sheetData>
    <row r="1" spans="1:7" ht="48.75" customHeight="1" x14ac:dyDescent="0.35">
      <c r="A1" s="25" t="s">
        <v>22</v>
      </c>
      <c r="B1" s="26"/>
      <c r="C1" s="26"/>
      <c r="D1" s="26"/>
      <c r="E1" s="26"/>
      <c r="F1" s="26"/>
      <c r="G1" s="26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20</v>
      </c>
      <c r="E2" s="12" t="s">
        <v>6</v>
      </c>
      <c r="F2" s="12" t="s">
        <v>9</v>
      </c>
      <c r="G2" s="12" t="s">
        <v>1</v>
      </c>
    </row>
    <row r="3" spans="1:7" ht="47.25" customHeight="1" x14ac:dyDescent="0.25">
      <c r="A3" s="2">
        <v>1</v>
      </c>
      <c r="B3" s="14" t="s">
        <v>15</v>
      </c>
      <c r="C3" s="10">
        <v>3110</v>
      </c>
      <c r="D3" s="4" t="s">
        <v>29</v>
      </c>
      <c r="E3" s="5" t="s">
        <v>35</v>
      </c>
      <c r="F3" s="6">
        <v>7000</v>
      </c>
      <c r="G3" s="7" t="s">
        <v>44</v>
      </c>
    </row>
    <row r="4" spans="1:7" ht="36" customHeight="1" x14ac:dyDescent="0.25">
      <c r="A4" s="2">
        <v>2</v>
      </c>
      <c r="B4" s="14" t="s">
        <v>23</v>
      </c>
      <c r="C4" s="3">
        <v>2210</v>
      </c>
      <c r="D4" s="4" t="s">
        <v>8</v>
      </c>
      <c r="E4" s="5" t="s">
        <v>36</v>
      </c>
      <c r="F4" s="6">
        <v>3090</v>
      </c>
      <c r="G4" s="7" t="s">
        <v>25</v>
      </c>
    </row>
    <row r="5" spans="1:7" ht="40.5" customHeight="1" x14ac:dyDescent="0.25">
      <c r="A5" s="2">
        <v>3</v>
      </c>
      <c r="B5" s="14" t="s">
        <v>23</v>
      </c>
      <c r="C5" s="3">
        <v>2210</v>
      </c>
      <c r="D5" s="4" t="s">
        <v>8</v>
      </c>
      <c r="E5" s="5" t="s">
        <v>24</v>
      </c>
      <c r="F5" s="6">
        <v>1200</v>
      </c>
      <c r="G5" s="7" t="s">
        <v>26</v>
      </c>
    </row>
    <row r="6" spans="1:7" ht="28.5" customHeight="1" x14ac:dyDescent="0.25">
      <c r="A6" s="2">
        <v>4</v>
      </c>
      <c r="B6" s="14" t="s">
        <v>10</v>
      </c>
      <c r="C6" s="3">
        <v>2210</v>
      </c>
      <c r="D6" s="4" t="s">
        <v>8</v>
      </c>
      <c r="E6" s="5" t="s">
        <v>27</v>
      </c>
      <c r="F6" s="6">
        <v>4460</v>
      </c>
      <c r="G6" s="7" t="s">
        <v>28</v>
      </c>
    </row>
    <row r="7" spans="1:7" ht="33" customHeight="1" x14ac:dyDescent="0.25">
      <c r="A7" s="2">
        <v>5</v>
      </c>
      <c r="B7" s="14" t="s">
        <v>10</v>
      </c>
      <c r="C7" s="3">
        <v>2210</v>
      </c>
      <c r="D7" s="4" t="s">
        <v>8</v>
      </c>
      <c r="E7" s="5" t="s">
        <v>27</v>
      </c>
      <c r="F7" s="6">
        <v>3000</v>
      </c>
      <c r="G7" s="7" t="s">
        <v>30</v>
      </c>
    </row>
    <row r="8" spans="1:7" ht="30.75" customHeight="1" x14ac:dyDescent="0.25">
      <c r="A8" s="2">
        <v>6</v>
      </c>
      <c r="B8" s="14" t="s">
        <v>10</v>
      </c>
      <c r="C8" s="3">
        <v>2210</v>
      </c>
      <c r="D8" s="4" t="s">
        <v>31</v>
      </c>
      <c r="E8" s="5" t="s">
        <v>32</v>
      </c>
      <c r="F8" s="6">
        <v>4499</v>
      </c>
      <c r="G8" s="7" t="s">
        <v>41</v>
      </c>
    </row>
    <row r="9" spans="1:7" ht="34.5" customHeight="1" x14ac:dyDescent="0.25">
      <c r="A9" s="2">
        <v>7</v>
      </c>
      <c r="B9" s="14" t="s">
        <v>17</v>
      </c>
      <c r="C9" s="10">
        <v>3110</v>
      </c>
      <c r="D9" s="4" t="s">
        <v>33</v>
      </c>
      <c r="E9" s="5" t="s">
        <v>34</v>
      </c>
      <c r="F9" s="6">
        <v>8800</v>
      </c>
      <c r="G9" s="7" t="s">
        <v>45</v>
      </c>
    </row>
    <row r="10" spans="1:7" ht="36" customHeight="1" x14ac:dyDescent="0.25">
      <c r="A10" s="2">
        <v>8</v>
      </c>
      <c r="B10" s="14" t="s">
        <v>17</v>
      </c>
      <c r="C10" s="3">
        <v>2210</v>
      </c>
      <c r="D10" s="4" t="s">
        <v>39</v>
      </c>
      <c r="E10" s="5" t="s">
        <v>32</v>
      </c>
      <c r="F10" s="6">
        <v>1600</v>
      </c>
      <c r="G10" s="7" t="s">
        <v>46</v>
      </c>
    </row>
    <row r="11" spans="1:7" ht="31.5" customHeight="1" x14ac:dyDescent="0.25">
      <c r="A11" s="2">
        <v>9</v>
      </c>
      <c r="B11" s="14" t="s">
        <v>7</v>
      </c>
      <c r="C11" s="3">
        <v>2210</v>
      </c>
      <c r="D11" s="4" t="s">
        <v>8</v>
      </c>
      <c r="E11" s="5" t="s">
        <v>35</v>
      </c>
      <c r="F11" s="6">
        <v>1860</v>
      </c>
      <c r="G11" s="7" t="s">
        <v>37</v>
      </c>
    </row>
    <row r="12" spans="1:7" ht="31.5" customHeight="1" x14ac:dyDescent="0.25">
      <c r="A12" s="2">
        <v>10</v>
      </c>
      <c r="B12" s="14" t="s">
        <v>7</v>
      </c>
      <c r="C12" s="3">
        <v>2210</v>
      </c>
      <c r="D12" s="4" t="s">
        <v>31</v>
      </c>
      <c r="E12" s="5" t="s">
        <v>38</v>
      </c>
      <c r="F12" s="6">
        <v>4499</v>
      </c>
      <c r="G12" s="7" t="s">
        <v>47</v>
      </c>
    </row>
    <row r="13" spans="1:7" ht="43.5" customHeight="1" x14ac:dyDescent="0.25">
      <c r="A13" s="2">
        <v>11</v>
      </c>
      <c r="B13" s="15" t="s">
        <v>19</v>
      </c>
      <c r="C13" s="10">
        <v>3110</v>
      </c>
      <c r="D13" s="4" t="s">
        <v>39</v>
      </c>
      <c r="E13" s="5" t="s">
        <v>40</v>
      </c>
      <c r="F13" s="6">
        <v>7500</v>
      </c>
      <c r="G13" s="7" t="s">
        <v>47</v>
      </c>
    </row>
    <row r="14" spans="1:7" ht="28.5" customHeight="1" x14ac:dyDescent="0.25">
      <c r="A14" s="2">
        <v>12</v>
      </c>
      <c r="B14" s="15" t="s">
        <v>42</v>
      </c>
      <c r="C14" s="3">
        <v>2210</v>
      </c>
      <c r="D14" s="4" t="s">
        <v>8</v>
      </c>
      <c r="E14" s="5" t="s">
        <v>35</v>
      </c>
      <c r="F14" s="6">
        <v>4740</v>
      </c>
      <c r="G14" s="7" t="s">
        <v>48</v>
      </c>
    </row>
    <row r="15" spans="1:7" ht="28.5" customHeight="1" x14ac:dyDescent="0.25">
      <c r="A15" s="2">
        <v>13</v>
      </c>
      <c r="B15" s="15" t="s">
        <v>43</v>
      </c>
      <c r="C15" s="3">
        <v>2210</v>
      </c>
      <c r="D15" s="4" t="s">
        <v>8</v>
      </c>
      <c r="E15" s="5" t="s">
        <v>35</v>
      </c>
      <c r="F15" s="6">
        <v>7924</v>
      </c>
      <c r="G15" s="7" t="s">
        <v>49</v>
      </c>
    </row>
    <row r="16" spans="1:7" ht="42" customHeight="1" x14ac:dyDescent="0.25">
      <c r="A16" s="2">
        <v>14</v>
      </c>
      <c r="B16" s="15" t="s">
        <v>43</v>
      </c>
      <c r="C16" s="3">
        <v>2210</v>
      </c>
      <c r="D16" s="4" t="s">
        <v>8</v>
      </c>
      <c r="E16" s="5" t="s">
        <v>50</v>
      </c>
      <c r="F16" s="6">
        <v>2970</v>
      </c>
      <c r="G16" s="7" t="s">
        <v>59</v>
      </c>
    </row>
    <row r="17" spans="1:7" ht="51" customHeight="1" x14ac:dyDescent="0.25">
      <c r="A17" s="2">
        <v>15</v>
      </c>
      <c r="B17" s="15" t="s">
        <v>5</v>
      </c>
      <c r="C17" s="3">
        <v>2210</v>
      </c>
      <c r="D17" s="4" t="s">
        <v>8</v>
      </c>
      <c r="E17" s="5" t="s">
        <v>50</v>
      </c>
      <c r="F17" s="6">
        <v>1885</v>
      </c>
      <c r="G17" s="7" t="s">
        <v>51</v>
      </c>
    </row>
    <row r="18" spans="1:7" ht="42" customHeight="1" x14ac:dyDescent="0.25">
      <c r="A18" s="2">
        <v>16</v>
      </c>
      <c r="B18" s="15" t="s">
        <v>52</v>
      </c>
      <c r="C18" s="3">
        <v>2210</v>
      </c>
      <c r="D18" s="4" t="s">
        <v>8</v>
      </c>
      <c r="E18" s="5" t="s">
        <v>53</v>
      </c>
      <c r="F18" s="6">
        <v>1396</v>
      </c>
      <c r="G18" s="7" t="s">
        <v>54</v>
      </c>
    </row>
    <row r="19" spans="1:7" ht="42" customHeight="1" x14ac:dyDescent="0.25">
      <c r="A19" s="2">
        <v>17</v>
      </c>
      <c r="B19" s="15" t="s">
        <v>55</v>
      </c>
      <c r="C19" s="3">
        <v>2210</v>
      </c>
      <c r="D19" s="4" t="s">
        <v>8</v>
      </c>
      <c r="E19" s="5" t="s">
        <v>56</v>
      </c>
      <c r="F19" s="6">
        <v>1826</v>
      </c>
      <c r="G19" s="7" t="s">
        <v>60</v>
      </c>
    </row>
    <row r="20" spans="1:7" ht="42" customHeight="1" x14ac:dyDescent="0.25">
      <c r="A20" s="2">
        <v>18</v>
      </c>
      <c r="B20" s="15" t="s">
        <v>4</v>
      </c>
      <c r="C20" s="3">
        <v>2210</v>
      </c>
      <c r="D20" s="4" t="s">
        <v>8</v>
      </c>
      <c r="E20" s="5" t="s">
        <v>57</v>
      </c>
      <c r="F20" s="6">
        <v>100</v>
      </c>
      <c r="G20" s="7" t="s">
        <v>61</v>
      </c>
    </row>
    <row r="21" spans="1:7" ht="48.75" customHeight="1" x14ac:dyDescent="0.25">
      <c r="A21" s="2">
        <v>19</v>
      </c>
      <c r="B21" s="15" t="s">
        <v>12</v>
      </c>
      <c r="C21" s="3">
        <v>2210</v>
      </c>
      <c r="D21" s="4" t="s">
        <v>8</v>
      </c>
      <c r="E21" s="5" t="s">
        <v>58</v>
      </c>
      <c r="F21" s="6">
        <v>1903</v>
      </c>
      <c r="G21" s="7" t="s">
        <v>62</v>
      </c>
    </row>
    <row r="22" spans="1:7" ht="42" customHeight="1" x14ac:dyDescent="0.25">
      <c r="A22" s="2">
        <v>20</v>
      </c>
      <c r="B22" s="15" t="s">
        <v>12</v>
      </c>
      <c r="C22" s="3">
        <v>2210</v>
      </c>
      <c r="D22" s="4" t="s">
        <v>8</v>
      </c>
      <c r="E22" s="5" t="s">
        <v>38</v>
      </c>
      <c r="F22" s="6">
        <v>13383</v>
      </c>
      <c r="G22" s="7" t="s">
        <v>67</v>
      </c>
    </row>
    <row r="23" spans="1:7" ht="42" customHeight="1" x14ac:dyDescent="0.25">
      <c r="A23" s="2">
        <v>21</v>
      </c>
      <c r="B23" s="15" t="s">
        <v>42</v>
      </c>
      <c r="C23" s="3">
        <v>2210</v>
      </c>
      <c r="D23" s="4" t="s">
        <v>8</v>
      </c>
      <c r="E23" s="5" t="s">
        <v>35</v>
      </c>
      <c r="F23" s="6">
        <v>518.6</v>
      </c>
      <c r="G23" s="7" t="s">
        <v>68</v>
      </c>
    </row>
    <row r="24" spans="1:7" ht="42" customHeight="1" x14ac:dyDescent="0.25">
      <c r="A24" s="2">
        <v>22</v>
      </c>
      <c r="B24" s="15" t="s">
        <v>42</v>
      </c>
      <c r="C24" s="3">
        <v>2210</v>
      </c>
      <c r="D24" s="4" t="s">
        <v>8</v>
      </c>
      <c r="E24" s="5" t="s">
        <v>63</v>
      </c>
      <c r="F24" s="6">
        <v>3000</v>
      </c>
      <c r="G24" s="7" t="s">
        <v>69</v>
      </c>
    </row>
    <row r="25" spans="1:7" ht="56.25" customHeight="1" x14ac:dyDescent="0.25">
      <c r="A25" s="2">
        <v>23</v>
      </c>
      <c r="B25" s="15" t="s">
        <v>10</v>
      </c>
      <c r="C25" s="3">
        <v>2210</v>
      </c>
      <c r="D25" s="4" t="s">
        <v>8</v>
      </c>
      <c r="E25" s="5" t="s">
        <v>64</v>
      </c>
      <c r="F25" s="6">
        <v>1869.67</v>
      </c>
      <c r="G25" s="7" t="s">
        <v>70</v>
      </c>
    </row>
    <row r="26" spans="1:7" ht="46.5" customHeight="1" x14ac:dyDescent="0.25">
      <c r="A26" s="2">
        <v>24</v>
      </c>
      <c r="B26" s="14" t="s">
        <v>7</v>
      </c>
      <c r="C26" s="3">
        <v>2210</v>
      </c>
      <c r="D26" s="4" t="s">
        <v>8</v>
      </c>
      <c r="E26" s="5" t="s">
        <v>35</v>
      </c>
      <c r="F26" s="6">
        <v>235.45</v>
      </c>
      <c r="G26" s="7" t="s">
        <v>71</v>
      </c>
    </row>
    <row r="27" spans="1:7" ht="42" customHeight="1" x14ac:dyDescent="0.25">
      <c r="A27" s="2">
        <v>25</v>
      </c>
      <c r="B27" s="15" t="s">
        <v>13</v>
      </c>
      <c r="C27" s="3">
        <v>2210</v>
      </c>
      <c r="D27" s="4" t="s">
        <v>8</v>
      </c>
      <c r="E27" s="5" t="s">
        <v>65</v>
      </c>
      <c r="F27" s="6">
        <v>546.9</v>
      </c>
      <c r="G27" s="7" t="s">
        <v>72</v>
      </c>
    </row>
    <row r="28" spans="1:7" ht="42" customHeight="1" x14ac:dyDescent="0.25">
      <c r="A28" s="2">
        <v>26</v>
      </c>
      <c r="B28" s="14" t="s">
        <v>17</v>
      </c>
      <c r="C28" s="3">
        <v>2220</v>
      </c>
      <c r="D28" s="4" t="s">
        <v>8</v>
      </c>
      <c r="E28" s="5" t="s">
        <v>66</v>
      </c>
      <c r="F28" s="6">
        <v>910.63</v>
      </c>
      <c r="G28" s="7" t="s">
        <v>73</v>
      </c>
    </row>
    <row r="29" spans="1:7" ht="42" customHeight="1" x14ac:dyDescent="0.25">
      <c r="A29" s="2">
        <v>27</v>
      </c>
      <c r="B29" s="15" t="s">
        <v>11</v>
      </c>
      <c r="C29" s="3">
        <v>2210</v>
      </c>
      <c r="D29" s="4" t="s">
        <v>8</v>
      </c>
      <c r="E29" s="5" t="s">
        <v>58</v>
      </c>
      <c r="F29" s="6">
        <v>83</v>
      </c>
      <c r="G29" s="7" t="s">
        <v>68</v>
      </c>
    </row>
    <row r="30" spans="1:7" ht="42" customHeight="1" x14ac:dyDescent="0.25">
      <c r="A30" s="2">
        <v>28</v>
      </c>
      <c r="B30" s="15" t="s">
        <v>43</v>
      </c>
      <c r="C30" s="3">
        <v>2210</v>
      </c>
      <c r="D30" s="4" t="s">
        <v>8</v>
      </c>
      <c r="E30" s="5" t="s">
        <v>74</v>
      </c>
      <c r="F30" s="6">
        <v>3710</v>
      </c>
      <c r="G30" s="7" t="s">
        <v>68</v>
      </c>
    </row>
    <row r="31" spans="1:7" ht="42" customHeight="1" x14ac:dyDescent="0.25">
      <c r="A31" s="2">
        <v>29</v>
      </c>
      <c r="B31" s="15" t="s">
        <v>43</v>
      </c>
      <c r="C31" s="3">
        <v>2210</v>
      </c>
      <c r="D31" s="4" t="s">
        <v>8</v>
      </c>
      <c r="E31" s="5" t="s">
        <v>74</v>
      </c>
      <c r="F31" s="6">
        <v>4542.3999999999996</v>
      </c>
      <c r="G31" s="7" t="s">
        <v>75</v>
      </c>
    </row>
    <row r="32" spans="1:7" ht="42" customHeight="1" x14ac:dyDescent="0.25">
      <c r="A32" s="2">
        <v>30</v>
      </c>
      <c r="B32" s="15" t="s">
        <v>14</v>
      </c>
      <c r="C32" s="3">
        <v>2210</v>
      </c>
      <c r="D32" s="4" t="s">
        <v>8</v>
      </c>
      <c r="E32" s="5" t="s">
        <v>76</v>
      </c>
      <c r="F32" s="6">
        <v>5079</v>
      </c>
      <c r="G32" s="7" t="s">
        <v>78</v>
      </c>
    </row>
    <row r="33" spans="1:7" ht="42" customHeight="1" x14ac:dyDescent="0.25">
      <c r="A33" s="2">
        <v>31</v>
      </c>
      <c r="B33" s="15" t="s">
        <v>52</v>
      </c>
      <c r="C33" s="3">
        <v>2210</v>
      </c>
      <c r="D33" s="4" t="s">
        <v>8</v>
      </c>
      <c r="E33" s="5" t="s">
        <v>77</v>
      </c>
      <c r="F33" s="6">
        <v>2810.93</v>
      </c>
      <c r="G33" s="7" t="s">
        <v>75</v>
      </c>
    </row>
    <row r="34" spans="1:7" ht="42" customHeight="1" x14ac:dyDescent="0.25">
      <c r="A34" s="2">
        <v>32</v>
      </c>
      <c r="B34" s="15" t="s">
        <v>52</v>
      </c>
      <c r="C34" s="3">
        <v>2210</v>
      </c>
      <c r="D34" s="4" t="s">
        <v>8</v>
      </c>
      <c r="E34" s="5" t="s">
        <v>18</v>
      </c>
      <c r="F34" s="6">
        <v>920.6</v>
      </c>
      <c r="G34" s="7" t="s">
        <v>75</v>
      </c>
    </row>
    <row r="35" spans="1:7" ht="42" customHeight="1" x14ac:dyDescent="0.25">
      <c r="A35" s="2">
        <v>33</v>
      </c>
      <c r="B35" s="15" t="s">
        <v>52</v>
      </c>
      <c r="C35" s="3">
        <v>2210</v>
      </c>
      <c r="D35" s="4" t="s">
        <v>8</v>
      </c>
      <c r="E35" s="5" t="s">
        <v>18</v>
      </c>
      <c r="F35" s="6">
        <v>1125.1099999999999</v>
      </c>
      <c r="G35" s="7" t="s">
        <v>75</v>
      </c>
    </row>
    <row r="36" spans="1:7" ht="42" customHeight="1" x14ac:dyDescent="0.25">
      <c r="A36" s="2">
        <v>34</v>
      </c>
      <c r="B36" s="15" t="s">
        <v>55</v>
      </c>
      <c r="C36" s="3">
        <v>2210</v>
      </c>
      <c r="D36" s="4" t="s">
        <v>8</v>
      </c>
      <c r="E36" s="5" t="s">
        <v>79</v>
      </c>
      <c r="F36" s="6">
        <v>7835.95</v>
      </c>
      <c r="G36" s="7" t="s">
        <v>16</v>
      </c>
    </row>
    <row r="37" spans="1:7" ht="42" customHeight="1" x14ac:dyDescent="0.25">
      <c r="A37" s="2">
        <v>35</v>
      </c>
      <c r="B37" s="15" t="s">
        <v>12</v>
      </c>
      <c r="C37" s="3">
        <v>2210</v>
      </c>
      <c r="D37" s="4" t="s">
        <v>8</v>
      </c>
      <c r="E37" s="5" t="s">
        <v>79</v>
      </c>
      <c r="F37" s="6">
        <v>1212.44</v>
      </c>
      <c r="G37" s="7" t="s">
        <v>80</v>
      </c>
    </row>
    <row r="38" spans="1:7" ht="51.75" customHeight="1" x14ac:dyDescent="0.25">
      <c r="A38" s="2">
        <v>36</v>
      </c>
      <c r="B38" s="15" t="s">
        <v>23</v>
      </c>
      <c r="C38" s="3">
        <v>2210</v>
      </c>
      <c r="D38" s="4" t="s">
        <v>81</v>
      </c>
      <c r="E38" s="5" t="s">
        <v>82</v>
      </c>
      <c r="F38" s="6">
        <v>2966.06</v>
      </c>
      <c r="G38" s="7" t="s">
        <v>83</v>
      </c>
    </row>
    <row r="39" spans="1:7" ht="15.75" x14ac:dyDescent="0.25">
      <c r="A39" s="2"/>
      <c r="B39" s="27" t="s">
        <v>21</v>
      </c>
      <c r="C39" s="28"/>
      <c r="D39" s="28"/>
      <c r="E39" s="29"/>
      <c r="F39" s="13">
        <f>SUM(F3:F38)</f>
        <v>121001.73999999999</v>
      </c>
      <c r="G39" s="8"/>
    </row>
    <row r="40" spans="1:7" ht="15.75" x14ac:dyDescent="0.25">
      <c r="A40" s="9"/>
    </row>
  </sheetData>
  <mergeCells count="2">
    <mergeCell ref="A1:G1"/>
    <mergeCell ref="B39:E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topLeftCell="A145" workbookViewId="0">
      <selection activeCell="G156" sqref="G156"/>
    </sheetView>
  </sheetViews>
  <sheetFormatPr defaultRowHeight="15" x14ac:dyDescent="0.25"/>
  <cols>
    <col min="2" max="2" width="20.85546875" customWidth="1"/>
    <col min="3" max="3" width="15.7109375" style="1" customWidth="1"/>
    <col min="4" max="4" width="31.85546875" style="1" customWidth="1"/>
    <col min="5" max="5" width="17.7109375" style="1" customWidth="1"/>
    <col min="6" max="6" width="16.7109375" style="1" customWidth="1"/>
    <col min="7" max="7" width="56.140625" style="1" customWidth="1"/>
    <col min="8" max="8" width="9.5703125" bestFit="1" customWidth="1"/>
  </cols>
  <sheetData>
    <row r="1" spans="1:7" ht="48.75" customHeight="1" x14ac:dyDescent="0.35">
      <c r="A1" s="25" t="s">
        <v>118</v>
      </c>
      <c r="B1" s="26"/>
      <c r="C1" s="26"/>
      <c r="D1" s="26"/>
      <c r="E1" s="26"/>
      <c r="F1" s="26"/>
      <c r="G1" s="26"/>
    </row>
    <row r="2" spans="1:7" ht="37.5" x14ac:dyDescent="0.3">
      <c r="A2" s="11" t="s">
        <v>2</v>
      </c>
      <c r="B2" s="11" t="s">
        <v>3</v>
      </c>
      <c r="C2" s="12" t="s">
        <v>0</v>
      </c>
      <c r="D2" s="12" t="s">
        <v>20</v>
      </c>
      <c r="E2" s="12" t="s">
        <v>6</v>
      </c>
      <c r="F2" s="12" t="s">
        <v>86</v>
      </c>
      <c r="G2" s="12" t="s">
        <v>1</v>
      </c>
    </row>
    <row r="3" spans="1:7" ht="33.75" x14ac:dyDescent="0.3">
      <c r="A3" s="17">
        <v>1</v>
      </c>
      <c r="B3" s="17" t="s">
        <v>11</v>
      </c>
      <c r="C3" s="18">
        <v>2210</v>
      </c>
      <c r="D3" s="19" t="s">
        <v>8</v>
      </c>
      <c r="E3" s="20" t="s">
        <v>88</v>
      </c>
      <c r="F3" s="21">
        <v>1035</v>
      </c>
      <c r="G3" s="22" t="s">
        <v>211</v>
      </c>
    </row>
    <row r="4" spans="1:7" ht="33.75" x14ac:dyDescent="0.3">
      <c r="A4" s="17">
        <v>2</v>
      </c>
      <c r="B4" s="17" t="s">
        <v>11</v>
      </c>
      <c r="C4" s="18">
        <v>2210</v>
      </c>
      <c r="D4" s="19" t="s">
        <v>8</v>
      </c>
      <c r="E4" s="20" t="s">
        <v>88</v>
      </c>
      <c r="F4" s="21">
        <v>3168</v>
      </c>
      <c r="G4" s="22" t="s">
        <v>89</v>
      </c>
    </row>
    <row r="5" spans="1:7" ht="33.75" x14ac:dyDescent="0.3">
      <c r="A5" s="17">
        <v>3</v>
      </c>
      <c r="B5" s="17" t="s">
        <v>11</v>
      </c>
      <c r="C5" s="18">
        <v>2210</v>
      </c>
      <c r="D5" s="19" t="s">
        <v>8</v>
      </c>
      <c r="E5" s="20" t="s">
        <v>91</v>
      </c>
      <c r="F5" s="21">
        <v>270</v>
      </c>
      <c r="G5" s="22" t="s">
        <v>102</v>
      </c>
    </row>
    <row r="6" spans="1:7" ht="33.75" x14ac:dyDescent="0.3">
      <c r="A6" s="17">
        <v>4</v>
      </c>
      <c r="B6" s="17" t="s">
        <v>11</v>
      </c>
      <c r="C6" s="18">
        <v>2210</v>
      </c>
      <c r="D6" s="19" t="s">
        <v>8</v>
      </c>
      <c r="E6" s="20" t="s">
        <v>92</v>
      </c>
      <c r="F6" s="21">
        <v>770</v>
      </c>
      <c r="G6" s="22" t="s">
        <v>103</v>
      </c>
    </row>
    <row r="7" spans="1:7" ht="33.75" x14ac:dyDescent="0.3">
      <c r="A7" s="17">
        <v>5</v>
      </c>
      <c r="B7" s="17" t="s">
        <v>11</v>
      </c>
      <c r="C7" s="18">
        <v>2210</v>
      </c>
      <c r="D7" s="19" t="s">
        <v>8</v>
      </c>
      <c r="E7" s="20" t="s">
        <v>92</v>
      </c>
      <c r="F7" s="21">
        <v>2140</v>
      </c>
      <c r="G7" s="22" t="s">
        <v>60</v>
      </c>
    </row>
    <row r="8" spans="1:7" ht="33.75" x14ac:dyDescent="0.3">
      <c r="A8" s="17">
        <v>6</v>
      </c>
      <c r="B8" s="17" t="s">
        <v>90</v>
      </c>
      <c r="C8" s="18">
        <v>2210</v>
      </c>
      <c r="D8" s="19" t="s">
        <v>8</v>
      </c>
      <c r="E8" s="20" t="s">
        <v>93</v>
      </c>
      <c r="F8" s="21">
        <v>2435</v>
      </c>
      <c r="G8" s="22" t="s">
        <v>102</v>
      </c>
    </row>
    <row r="9" spans="1:7" ht="33.75" x14ac:dyDescent="0.3">
      <c r="A9" s="17">
        <v>7</v>
      </c>
      <c r="B9" s="17" t="s">
        <v>90</v>
      </c>
      <c r="C9" s="18">
        <v>2210</v>
      </c>
      <c r="D9" s="19" t="s">
        <v>8</v>
      </c>
      <c r="E9" s="20" t="s">
        <v>93</v>
      </c>
      <c r="F9" s="21">
        <v>890</v>
      </c>
      <c r="G9" s="22" t="s">
        <v>104</v>
      </c>
    </row>
    <row r="10" spans="1:7" ht="54" customHeight="1" x14ac:dyDescent="0.3">
      <c r="A10" s="17">
        <v>8</v>
      </c>
      <c r="B10" s="17" t="s">
        <v>90</v>
      </c>
      <c r="C10" s="18">
        <v>2210</v>
      </c>
      <c r="D10" s="19" t="s">
        <v>8</v>
      </c>
      <c r="E10" s="20" t="s">
        <v>93</v>
      </c>
      <c r="F10" s="21">
        <v>7060</v>
      </c>
      <c r="G10" s="22" t="s">
        <v>212</v>
      </c>
    </row>
    <row r="11" spans="1:7" ht="50.25" x14ac:dyDescent="0.3">
      <c r="A11" s="17">
        <v>9</v>
      </c>
      <c r="B11" s="17" t="s">
        <v>5</v>
      </c>
      <c r="C11" s="18">
        <v>2210</v>
      </c>
      <c r="D11" s="19" t="s">
        <v>8</v>
      </c>
      <c r="E11" s="20" t="s">
        <v>94</v>
      </c>
      <c r="F11" s="21">
        <v>708</v>
      </c>
      <c r="G11" s="22" t="s">
        <v>105</v>
      </c>
    </row>
    <row r="12" spans="1:7" ht="33.75" x14ac:dyDescent="0.3">
      <c r="A12" s="17">
        <v>10</v>
      </c>
      <c r="B12" s="17" t="s">
        <v>52</v>
      </c>
      <c r="C12" s="18">
        <v>2210</v>
      </c>
      <c r="D12" s="19" t="s">
        <v>8</v>
      </c>
      <c r="E12" s="20" t="s">
        <v>95</v>
      </c>
      <c r="F12" s="21">
        <v>1400</v>
      </c>
      <c r="G12" s="22" t="s">
        <v>102</v>
      </c>
    </row>
    <row r="13" spans="1:7" ht="33.75" x14ac:dyDescent="0.3">
      <c r="A13" s="17">
        <v>11</v>
      </c>
      <c r="B13" s="17" t="s">
        <v>52</v>
      </c>
      <c r="C13" s="18">
        <v>2210</v>
      </c>
      <c r="D13" s="19" t="s">
        <v>8</v>
      </c>
      <c r="E13" s="20" t="s">
        <v>96</v>
      </c>
      <c r="F13" s="21">
        <v>2070</v>
      </c>
      <c r="G13" s="22" t="s">
        <v>106</v>
      </c>
    </row>
    <row r="14" spans="1:7" ht="47.25" customHeight="1" x14ac:dyDescent="0.3">
      <c r="A14" s="17">
        <v>12</v>
      </c>
      <c r="B14" s="17" t="s">
        <v>52</v>
      </c>
      <c r="C14" s="18">
        <v>2210</v>
      </c>
      <c r="D14" s="19" t="s">
        <v>97</v>
      </c>
      <c r="E14" s="20" t="s">
        <v>92</v>
      </c>
      <c r="F14" s="21">
        <v>1250</v>
      </c>
      <c r="G14" s="22" t="s">
        <v>107</v>
      </c>
    </row>
    <row r="15" spans="1:7" ht="33.75" x14ac:dyDescent="0.3">
      <c r="A15" s="17">
        <v>13</v>
      </c>
      <c r="B15" s="17" t="s">
        <v>55</v>
      </c>
      <c r="C15" s="18">
        <v>2210</v>
      </c>
      <c r="D15" s="19" t="s">
        <v>8</v>
      </c>
      <c r="E15" s="20" t="s">
        <v>96</v>
      </c>
      <c r="F15" s="21">
        <v>2200</v>
      </c>
      <c r="G15" s="22" t="s">
        <v>108</v>
      </c>
    </row>
    <row r="16" spans="1:7" ht="33.75" x14ac:dyDescent="0.3">
      <c r="A16" s="17">
        <v>14</v>
      </c>
      <c r="B16" s="17" t="s">
        <v>55</v>
      </c>
      <c r="C16" s="18">
        <v>2210</v>
      </c>
      <c r="D16" s="19" t="s">
        <v>8</v>
      </c>
      <c r="E16" s="20" t="s">
        <v>98</v>
      </c>
      <c r="F16" s="21">
        <v>450</v>
      </c>
      <c r="G16" s="22" t="s">
        <v>109</v>
      </c>
    </row>
    <row r="17" spans="1:7" ht="33.75" x14ac:dyDescent="0.3">
      <c r="A17" s="17">
        <v>15</v>
      </c>
      <c r="B17" s="17" t="s">
        <v>55</v>
      </c>
      <c r="C17" s="18">
        <v>2210</v>
      </c>
      <c r="D17" s="19" t="s">
        <v>8</v>
      </c>
      <c r="E17" s="20" t="s">
        <v>93</v>
      </c>
      <c r="F17" s="21">
        <v>50</v>
      </c>
      <c r="G17" s="22" t="s">
        <v>110</v>
      </c>
    </row>
    <row r="18" spans="1:7" ht="53.25" customHeight="1" x14ac:dyDescent="0.3">
      <c r="A18" s="17">
        <v>16</v>
      </c>
      <c r="B18" s="17" t="s">
        <v>55</v>
      </c>
      <c r="C18" s="18">
        <v>2210</v>
      </c>
      <c r="D18" s="19" t="s">
        <v>8</v>
      </c>
      <c r="E18" s="20" t="s">
        <v>93</v>
      </c>
      <c r="F18" s="21">
        <v>11718</v>
      </c>
      <c r="G18" s="22" t="s">
        <v>99</v>
      </c>
    </row>
    <row r="19" spans="1:7" ht="33.75" x14ac:dyDescent="0.3">
      <c r="A19" s="17">
        <v>17</v>
      </c>
      <c r="B19" s="17" t="s">
        <v>85</v>
      </c>
      <c r="C19" s="18">
        <v>2210</v>
      </c>
      <c r="D19" s="19" t="s">
        <v>8</v>
      </c>
      <c r="E19" s="20" t="s">
        <v>93</v>
      </c>
      <c r="F19" s="21">
        <v>3900</v>
      </c>
      <c r="G19" s="22" t="s">
        <v>111</v>
      </c>
    </row>
    <row r="20" spans="1:7" ht="33.75" x14ac:dyDescent="0.3">
      <c r="A20" s="17">
        <v>18</v>
      </c>
      <c r="B20" s="17" t="s">
        <v>100</v>
      </c>
      <c r="C20" s="18">
        <v>3100</v>
      </c>
      <c r="D20" s="19" t="s">
        <v>8</v>
      </c>
      <c r="E20" s="20" t="s">
        <v>101</v>
      </c>
      <c r="F20" s="21">
        <v>6100</v>
      </c>
      <c r="G20" s="22" t="s">
        <v>213</v>
      </c>
    </row>
    <row r="21" spans="1:7" ht="33.75" x14ac:dyDescent="0.3">
      <c r="A21" s="17">
        <v>19</v>
      </c>
      <c r="B21" s="17" t="s">
        <v>100</v>
      </c>
      <c r="C21" s="18">
        <v>2210</v>
      </c>
      <c r="D21" s="19" t="s">
        <v>8</v>
      </c>
      <c r="E21" s="20" t="s">
        <v>101</v>
      </c>
      <c r="F21" s="21">
        <f>1000+412</f>
        <v>1412</v>
      </c>
      <c r="G21" s="22" t="s">
        <v>112</v>
      </c>
    </row>
    <row r="22" spans="1:7" ht="33.75" x14ac:dyDescent="0.3">
      <c r="A22" s="17">
        <v>20</v>
      </c>
      <c r="B22" s="17" t="s">
        <v>100</v>
      </c>
      <c r="C22" s="18">
        <v>2210</v>
      </c>
      <c r="D22" s="19" t="s">
        <v>8</v>
      </c>
      <c r="E22" s="20" t="s">
        <v>101</v>
      </c>
      <c r="F22" s="21">
        <v>6405</v>
      </c>
      <c r="G22" s="22" t="s">
        <v>113</v>
      </c>
    </row>
    <row r="23" spans="1:7" ht="33.75" x14ac:dyDescent="0.3">
      <c r="A23" s="17">
        <v>21</v>
      </c>
      <c r="B23" s="17" t="s">
        <v>12</v>
      </c>
      <c r="C23" s="18">
        <v>2210</v>
      </c>
      <c r="D23" s="19" t="s">
        <v>8</v>
      </c>
      <c r="E23" s="20" t="s">
        <v>88</v>
      </c>
      <c r="F23" s="21">
        <v>3223</v>
      </c>
      <c r="G23" s="22" t="s">
        <v>114</v>
      </c>
    </row>
    <row r="24" spans="1:7" ht="34.5" x14ac:dyDescent="0.3">
      <c r="A24" s="17">
        <v>22</v>
      </c>
      <c r="B24" s="23" t="s">
        <v>115</v>
      </c>
      <c r="C24" s="18">
        <v>3110</v>
      </c>
      <c r="D24" s="19" t="s">
        <v>8</v>
      </c>
      <c r="E24" s="20" t="s">
        <v>88</v>
      </c>
      <c r="F24" s="21">
        <v>6745</v>
      </c>
      <c r="G24" s="22" t="s">
        <v>116</v>
      </c>
    </row>
    <row r="25" spans="1:7" ht="34.5" x14ac:dyDescent="0.3">
      <c r="A25" s="17">
        <v>23</v>
      </c>
      <c r="B25" s="23" t="s">
        <v>115</v>
      </c>
      <c r="C25" s="18">
        <v>2210</v>
      </c>
      <c r="D25" s="19" t="s">
        <v>8</v>
      </c>
      <c r="E25" s="20" t="s">
        <v>95</v>
      </c>
      <c r="F25" s="21">
        <v>2070</v>
      </c>
      <c r="G25" s="22" t="s">
        <v>117</v>
      </c>
    </row>
    <row r="26" spans="1:7" ht="33.75" x14ac:dyDescent="0.3">
      <c r="A26" s="17">
        <v>24</v>
      </c>
      <c r="B26" s="23" t="s">
        <v>288</v>
      </c>
      <c r="C26" s="18">
        <v>2210</v>
      </c>
      <c r="D26" s="19" t="s">
        <v>8</v>
      </c>
      <c r="E26" s="20" t="s">
        <v>119</v>
      </c>
      <c r="F26" s="21">
        <v>1650</v>
      </c>
      <c r="G26" s="22" t="s">
        <v>120</v>
      </c>
    </row>
    <row r="27" spans="1:7" ht="34.5" x14ac:dyDescent="0.3">
      <c r="A27" s="17">
        <v>25</v>
      </c>
      <c r="B27" s="23" t="s">
        <v>121</v>
      </c>
      <c r="C27" s="18">
        <v>2210</v>
      </c>
      <c r="D27" s="19" t="s">
        <v>8</v>
      </c>
      <c r="E27" s="20" t="s">
        <v>122</v>
      </c>
      <c r="F27" s="21">
        <v>218</v>
      </c>
      <c r="G27" s="22" t="s">
        <v>123</v>
      </c>
    </row>
    <row r="28" spans="1:7" ht="39" customHeight="1" x14ac:dyDescent="0.3">
      <c r="A28" s="17">
        <v>26</v>
      </c>
      <c r="B28" s="23" t="s">
        <v>125</v>
      </c>
      <c r="C28" s="18">
        <v>2210</v>
      </c>
      <c r="D28" s="19" t="s">
        <v>8</v>
      </c>
      <c r="E28" s="20" t="s">
        <v>119</v>
      </c>
      <c r="F28" s="21">
        <v>7500</v>
      </c>
      <c r="G28" s="22" t="s">
        <v>124</v>
      </c>
    </row>
    <row r="29" spans="1:7" ht="33.75" x14ac:dyDescent="0.3">
      <c r="A29" s="17">
        <v>27</v>
      </c>
      <c r="B29" s="23" t="s">
        <v>126</v>
      </c>
      <c r="C29" s="18">
        <v>2210</v>
      </c>
      <c r="D29" s="19" t="s">
        <v>8</v>
      </c>
      <c r="E29" s="20" t="s">
        <v>92</v>
      </c>
      <c r="F29" s="21">
        <v>195</v>
      </c>
      <c r="G29" s="22" t="s">
        <v>127</v>
      </c>
    </row>
    <row r="30" spans="1:7" ht="33.75" x14ac:dyDescent="0.3">
      <c r="A30" s="17">
        <v>28</v>
      </c>
      <c r="B30" s="23" t="s">
        <v>126</v>
      </c>
      <c r="C30" s="18">
        <v>2210</v>
      </c>
      <c r="D30" s="19" t="s">
        <v>8</v>
      </c>
      <c r="E30" s="20" t="s">
        <v>92</v>
      </c>
      <c r="F30" s="21">
        <v>2300</v>
      </c>
      <c r="G30" s="22" t="s">
        <v>128</v>
      </c>
    </row>
    <row r="31" spans="1:7" ht="33.75" x14ac:dyDescent="0.3">
      <c r="A31" s="17">
        <v>29</v>
      </c>
      <c r="B31" s="23" t="s">
        <v>126</v>
      </c>
      <c r="C31" s="18">
        <v>2210</v>
      </c>
      <c r="D31" s="19" t="s">
        <v>8</v>
      </c>
      <c r="E31" s="20" t="s">
        <v>92</v>
      </c>
      <c r="F31" s="21">
        <v>7775</v>
      </c>
      <c r="G31" s="22" t="s">
        <v>129</v>
      </c>
    </row>
    <row r="32" spans="1:7" ht="33.75" x14ac:dyDescent="0.3">
      <c r="A32" s="17">
        <v>30</v>
      </c>
      <c r="B32" s="23" t="s">
        <v>304</v>
      </c>
      <c r="C32" s="18">
        <v>3110</v>
      </c>
      <c r="D32" s="19" t="s">
        <v>8</v>
      </c>
      <c r="E32" s="20" t="s">
        <v>92</v>
      </c>
      <c r="F32" s="21">
        <v>2300</v>
      </c>
      <c r="G32" s="22" t="s">
        <v>130</v>
      </c>
    </row>
    <row r="33" spans="1:7" ht="33.75" x14ac:dyDescent="0.3">
      <c r="A33" s="17">
        <v>31</v>
      </c>
      <c r="B33" s="17" t="s">
        <v>13</v>
      </c>
      <c r="C33" s="18">
        <v>2110</v>
      </c>
      <c r="D33" s="19" t="s">
        <v>8</v>
      </c>
      <c r="E33" s="20" t="s">
        <v>131</v>
      </c>
      <c r="F33" s="21">
        <v>3372</v>
      </c>
      <c r="G33" s="22" t="s">
        <v>303</v>
      </c>
    </row>
    <row r="34" spans="1:7" ht="87" customHeight="1" x14ac:dyDescent="0.3">
      <c r="A34" s="17">
        <v>32</v>
      </c>
      <c r="B34" s="23" t="s">
        <v>133</v>
      </c>
      <c r="C34" s="18">
        <v>2210</v>
      </c>
      <c r="D34" s="23" t="s">
        <v>289</v>
      </c>
      <c r="E34" s="20" t="s">
        <v>135</v>
      </c>
      <c r="F34" s="21">
        <v>21891.73</v>
      </c>
      <c r="G34" s="22" t="s">
        <v>134</v>
      </c>
    </row>
    <row r="35" spans="1:7" ht="83.25" customHeight="1" x14ac:dyDescent="0.3">
      <c r="A35" s="17">
        <v>33</v>
      </c>
      <c r="B35" s="23" t="s">
        <v>133</v>
      </c>
      <c r="C35" s="18">
        <v>2210</v>
      </c>
      <c r="D35" s="23" t="s">
        <v>132</v>
      </c>
      <c r="E35" s="20" t="s">
        <v>136</v>
      </c>
      <c r="F35" s="21">
        <v>6910.12</v>
      </c>
      <c r="G35" s="22" t="s">
        <v>137</v>
      </c>
    </row>
    <row r="36" spans="1:7" ht="39" customHeight="1" x14ac:dyDescent="0.3">
      <c r="A36" s="17">
        <v>34</v>
      </c>
      <c r="B36" s="17" t="s">
        <v>13</v>
      </c>
      <c r="C36" s="18">
        <v>3110</v>
      </c>
      <c r="D36" s="19" t="s">
        <v>138</v>
      </c>
      <c r="E36" s="20" t="s">
        <v>139</v>
      </c>
      <c r="F36" s="21">
        <v>6960</v>
      </c>
      <c r="G36" s="22" t="s">
        <v>140</v>
      </c>
    </row>
    <row r="37" spans="1:7" ht="36" customHeight="1" x14ac:dyDescent="0.3">
      <c r="A37" s="17">
        <v>35</v>
      </c>
      <c r="B37" s="17" t="s">
        <v>13</v>
      </c>
      <c r="C37" s="18">
        <v>2210</v>
      </c>
      <c r="D37" s="19" t="s">
        <v>138</v>
      </c>
      <c r="E37" s="20" t="s">
        <v>139</v>
      </c>
      <c r="F37" s="21">
        <f>2835+3230</f>
        <v>6065</v>
      </c>
      <c r="G37" s="22" t="s">
        <v>141</v>
      </c>
    </row>
    <row r="38" spans="1:7" ht="37.5" customHeight="1" x14ac:dyDescent="0.3">
      <c r="A38" s="17">
        <v>36</v>
      </c>
      <c r="B38" s="17" t="s">
        <v>13</v>
      </c>
      <c r="C38" s="18">
        <v>2210</v>
      </c>
      <c r="D38" s="19" t="s">
        <v>8</v>
      </c>
      <c r="E38" s="20" t="s">
        <v>139</v>
      </c>
      <c r="F38" s="21">
        <v>4403</v>
      </c>
      <c r="G38" s="22" t="s">
        <v>150</v>
      </c>
    </row>
    <row r="39" spans="1:7" ht="32.25" customHeight="1" x14ac:dyDescent="0.3">
      <c r="A39" s="17">
        <v>37</v>
      </c>
      <c r="B39" s="17" t="s">
        <v>142</v>
      </c>
      <c r="C39" s="18">
        <v>2210</v>
      </c>
      <c r="D39" s="19" t="s">
        <v>290</v>
      </c>
      <c r="E39" s="20" t="s">
        <v>143</v>
      </c>
      <c r="F39" s="21">
        <v>1400</v>
      </c>
      <c r="G39" s="22" t="s">
        <v>144</v>
      </c>
    </row>
    <row r="40" spans="1:7" ht="53.25" customHeight="1" x14ac:dyDescent="0.3">
      <c r="A40" s="17">
        <v>38</v>
      </c>
      <c r="B40" s="23" t="s">
        <v>146</v>
      </c>
      <c r="C40" s="18">
        <v>2210</v>
      </c>
      <c r="D40" s="19" t="s">
        <v>145</v>
      </c>
      <c r="E40" s="20" t="s">
        <v>95</v>
      </c>
      <c r="F40" s="21">
        <v>2200</v>
      </c>
      <c r="G40" s="22" t="s">
        <v>151</v>
      </c>
    </row>
    <row r="41" spans="1:7" ht="32.25" customHeight="1" x14ac:dyDescent="0.3">
      <c r="A41" s="17">
        <v>39</v>
      </c>
      <c r="B41" s="17" t="s">
        <v>43</v>
      </c>
      <c r="C41" s="18">
        <v>2210</v>
      </c>
      <c r="D41" s="19" t="s">
        <v>8</v>
      </c>
      <c r="E41" s="20" t="s">
        <v>147</v>
      </c>
      <c r="F41" s="21">
        <v>5925</v>
      </c>
      <c r="G41" s="22" t="s">
        <v>68</v>
      </c>
    </row>
    <row r="42" spans="1:7" ht="32.25" customHeight="1" x14ac:dyDescent="0.3">
      <c r="A42" s="17">
        <v>40</v>
      </c>
      <c r="B42" s="17" t="s">
        <v>11</v>
      </c>
      <c r="C42" s="18">
        <v>2210</v>
      </c>
      <c r="D42" s="19" t="s">
        <v>138</v>
      </c>
      <c r="E42" s="20" t="s">
        <v>98</v>
      </c>
      <c r="F42" s="21">
        <v>2221</v>
      </c>
      <c r="G42" s="22" t="s">
        <v>152</v>
      </c>
    </row>
    <row r="43" spans="1:7" ht="32.25" customHeight="1" x14ac:dyDescent="0.3">
      <c r="A43" s="17">
        <v>41</v>
      </c>
      <c r="B43" s="17" t="s">
        <v>11</v>
      </c>
      <c r="C43" s="18">
        <v>2210</v>
      </c>
      <c r="D43" s="19" t="s">
        <v>8</v>
      </c>
      <c r="E43" s="20" t="s">
        <v>98</v>
      </c>
      <c r="F43" s="21">
        <v>80</v>
      </c>
      <c r="G43" s="22" t="s">
        <v>68</v>
      </c>
    </row>
    <row r="44" spans="1:7" ht="32.25" customHeight="1" x14ac:dyDescent="0.3">
      <c r="A44" s="17">
        <v>42</v>
      </c>
      <c r="B44" s="17" t="s">
        <v>5</v>
      </c>
      <c r="C44" s="18">
        <v>2210</v>
      </c>
      <c r="D44" s="19" t="s">
        <v>8</v>
      </c>
      <c r="E44" s="20" t="s">
        <v>94</v>
      </c>
      <c r="F44" s="21">
        <v>3122.1</v>
      </c>
      <c r="G44" s="22" t="s">
        <v>153</v>
      </c>
    </row>
    <row r="45" spans="1:7" ht="32.25" customHeight="1" x14ac:dyDescent="0.3">
      <c r="A45" s="17">
        <v>43</v>
      </c>
      <c r="B45" s="17" t="s">
        <v>5</v>
      </c>
      <c r="C45" s="18">
        <v>2210</v>
      </c>
      <c r="D45" s="19" t="s">
        <v>8</v>
      </c>
      <c r="E45" s="20" t="s">
        <v>94</v>
      </c>
      <c r="F45" s="21">
        <v>6421.85</v>
      </c>
      <c r="G45" s="22" t="s">
        <v>68</v>
      </c>
    </row>
    <row r="46" spans="1:7" ht="48.75" customHeight="1" x14ac:dyDescent="0.3">
      <c r="A46" s="17">
        <v>44</v>
      </c>
      <c r="B46" s="17" t="s">
        <v>55</v>
      </c>
      <c r="C46" s="18">
        <v>2210</v>
      </c>
      <c r="D46" s="19" t="s">
        <v>8</v>
      </c>
      <c r="E46" s="20" t="s">
        <v>93</v>
      </c>
      <c r="F46" s="21">
        <v>7632.25</v>
      </c>
      <c r="G46" s="22" t="s">
        <v>154</v>
      </c>
    </row>
    <row r="47" spans="1:7" ht="50.25" customHeight="1" x14ac:dyDescent="0.3">
      <c r="A47" s="17">
        <v>45</v>
      </c>
      <c r="B47" s="17" t="s">
        <v>4</v>
      </c>
      <c r="C47" s="18">
        <v>2210</v>
      </c>
      <c r="D47" s="19" t="s">
        <v>8</v>
      </c>
      <c r="E47" s="20" t="s">
        <v>246</v>
      </c>
      <c r="F47" s="21">
        <v>2667.5</v>
      </c>
      <c r="G47" s="22" t="s">
        <v>68</v>
      </c>
    </row>
    <row r="48" spans="1:7" ht="32.25" customHeight="1" x14ac:dyDescent="0.3">
      <c r="A48" s="17">
        <v>46</v>
      </c>
      <c r="B48" s="23" t="s">
        <v>115</v>
      </c>
      <c r="C48" s="18">
        <v>2210</v>
      </c>
      <c r="D48" s="19" t="s">
        <v>8</v>
      </c>
      <c r="E48" s="20" t="s">
        <v>247</v>
      </c>
      <c r="F48" s="21">
        <v>1760.3</v>
      </c>
      <c r="G48" s="22" t="s">
        <v>68</v>
      </c>
    </row>
    <row r="49" spans="1:8" ht="32.25" customHeight="1" x14ac:dyDescent="0.3">
      <c r="A49" s="17">
        <v>47</v>
      </c>
      <c r="B49" s="23" t="s">
        <v>121</v>
      </c>
      <c r="C49" s="18">
        <v>2210</v>
      </c>
      <c r="D49" s="19" t="s">
        <v>8</v>
      </c>
      <c r="E49" s="20" t="s">
        <v>248</v>
      </c>
      <c r="F49" s="21">
        <v>4226.8</v>
      </c>
      <c r="G49" s="22" t="s">
        <v>155</v>
      </c>
    </row>
    <row r="50" spans="1:8" ht="32.25" customHeight="1" x14ac:dyDescent="0.3">
      <c r="A50" s="17">
        <v>48</v>
      </c>
      <c r="B50" s="23" t="s">
        <v>126</v>
      </c>
      <c r="C50" s="18">
        <v>2210</v>
      </c>
      <c r="D50" s="19" t="s">
        <v>8</v>
      </c>
      <c r="E50" s="20" t="s">
        <v>249</v>
      </c>
      <c r="F50" s="21">
        <v>4632</v>
      </c>
      <c r="G50" s="22" t="s">
        <v>155</v>
      </c>
    </row>
    <row r="51" spans="1:8" ht="32.25" customHeight="1" x14ac:dyDescent="0.3">
      <c r="A51" s="17">
        <v>49</v>
      </c>
      <c r="B51" s="23" t="s">
        <v>126</v>
      </c>
      <c r="C51" s="18">
        <v>2210</v>
      </c>
      <c r="D51" s="19" t="s">
        <v>8</v>
      </c>
      <c r="E51" s="20" t="s">
        <v>250</v>
      </c>
      <c r="F51" s="21">
        <v>4268</v>
      </c>
      <c r="G51" s="22" t="s">
        <v>156</v>
      </c>
    </row>
    <row r="52" spans="1:8" ht="32.25" customHeight="1" x14ac:dyDescent="0.3">
      <c r="A52" s="17">
        <v>50</v>
      </c>
      <c r="B52" s="23" t="s">
        <v>126</v>
      </c>
      <c r="C52" s="18">
        <v>2210</v>
      </c>
      <c r="D52" s="19" t="s">
        <v>138</v>
      </c>
      <c r="E52" s="20" t="s">
        <v>251</v>
      </c>
      <c r="F52" s="21">
        <v>3746.46</v>
      </c>
      <c r="G52" s="22" t="s">
        <v>157</v>
      </c>
    </row>
    <row r="53" spans="1:8" ht="32.25" customHeight="1" x14ac:dyDescent="0.3">
      <c r="A53" s="17">
        <v>51</v>
      </c>
      <c r="B53" s="17" t="s">
        <v>14</v>
      </c>
      <c r="C53" s="18">
        <v>2210</v>
      </c>
      <c r="D53" s="19" t="s">
        <v>8</v>
      </c>
      <c r="E53" s="20" t="s">
        <v>252</v>
      </c>
      <c r="F53" s="21">
        <v>2406</v>
      </c>
      <c r="G53" s="22" t="s">
        <v>68</v>
      </c>
      <c r="H53" s="16"/>
    </row>
    <row r="54" spans="1:8" ht="32.25" customHeight="1" x14ac:dyDescent="0.3">
      <c r="A54" s="17">
        <v>52</v>
      </c>
      <c r="B54" s="23" t="s">
        <v>115</v>
      </c>
      <c r="C54" s="18">
        <v>2210</v>
      </c>
      <c r="D54" s="19" t="s">
        <v>8</v>
      </c>
      <c r="E54" s="20" t="s">
        <v>253</v>
      </c>
      <c r="F54" s="21">
        <v>3335</v>
      </c>
      <c r="G54" s="22" t="s">
        <v>158</v>
      </c>
    </row>
    <row r="55" spans="1:8" ht="32.25" customHeight="1" x14ac:dyDescent="0.3">
      <c r="A55" s="17">
        <v>53</v>
      </c>
      <c r="B55" s="23" t="s">
        <v>115</v>
      </c>
      <c r="C55" s="18">
        <v>2210</v>
      </c>
      <c r="D55" s="19" t="s">
        <v>8</v>
      </c>
      <c r="E55" s="20" t="s">
        <v>254</v>
      </c>
      <c r="F55" s="21">
        <v>2405</v>
      </c>
      <c r="G55" s="22" t="s">
        <v>159</v>
      </c>
    </row>
    <row r="56" spans="1:8" ht="32.25" customHeight="1" x14ac:dyDescent="0.3">
      <c r="A56" s="17">
        <v>54</v>
      </c>
      <c r="B56" s="23" t="s">
        <v>115</v>
      </c>
      <c r="C56" s="18">
        <v>2210</v>
      </c>
      <c r="D56" s="19" t="s">
        <v>8</v>
      </c>
      <c r="E56" s="20" t="s">
        <v>254</v>
      </c>
      <c r="F56" s="21">
        <f>650+1250</f>
        <v>1900</v>
      </c>
      <c r="G56" s="22" t="s">
        <v>160</v>
      </c>
    </row>
    <row r="57" spans="1:8" ht="32.25" customHeight="1" x14ac:dyDescent="0.3">
      <c r="A57" s="17">
        <v>55</v>
      </c>
      <c r="B57" s="17" t="s">
        <v>148</v>
      </c>
      <c r="C57" s="18">
        <v>2210</v>
      </c>
      <c r="D57" s="19" t="s">
        <v>8</v>
      </c>
      <c r="E57" s="20" t="s">
        <v>255</v>
      </c>
      <c r="F57" s="21">
        <v>450</v>
      </c>
      <c r="G57" s="22" t="s">
        <v>161</v>
      </c>
    </row>
    <row r="58" spans="1:8" ht="32.25" customHeight="1" x14ac:dyDescent="0.3">
      <c r="A58" s="17">
        <v>56</v>
      </c>
      <c r="B58" s="17" t="s">
        <v>148</v>
      </c>
      <c r="C58" s="18">
        <v>2210</v>
      </c>
      <c r="D58" s="19" t="s">
        <v>138</v>
      </c>
      <c r="E58" s="20" t="s">
        <v>254</v>
      </c>
      <c r="F58" s="21">
        <v>3000</v>
      </c>
      <c r="G58" s="22" t="s">
        <v>162</v>
      </c>
    </row>
    <row r="59" spans="1:8" ht="32.25" customHeight="1" x14ac:dyDescent="0.3">
      <c r="A59" s="17">
        <v>57</v>
      </c>
      <c r="B59" s="23" t="s">
        <v>121</v>
      </c>
      <c r="C59" s="18">
        <v>2210</v>
      </c>
      <c r="D59" s="19" t="s">
        <v>8</v>
      </c>
      <c r="E59" s="20" t="s">
        <v>256</v>
      </c>
      <c r="F59" s="21">
        <v>623</v>
      </c>
      <c r="G59" s="22" t="s">
        <v>149</v>
      </c>
    </row>
    <row r="60" spans="1:8" ht="32.25" customHeight="1" x14ac:dyDescent="0.3">
      <c r="A60" s="17">
        <v>58</v>
      </c>
      <c r="B60" s="23" t="s">
        <v>13</v>
      </c>
      <c r="C60" s="18">
        <v>2210</v>
      </c>
      <c r="D60" s="19" t="s">
        <v>8</v>
      </c>
      <c r="E60" s="20" t="s">
        <v>257</v>
      </c>
      <c r="F60" s="21">
        <f>4050+430</f>
        <v>4480</v>
      </c>
      <c r="G60" s="22" t="s">
        <v>163</v>
      </c>
    </row>
    <row r="61" spans="1:8" ht="32.25" customHeight="1" x14ac:dyDescent="0.3">
      <c r="A61" s="17">
        <v>59</v>
      </c>
      <c r="B61" s="23" t="s">
        <v>13</v>
      </c>
      <c r="C61" s="18">
        <v>2210</v>
      </c>
      <c r="D61" s="19" t="s">
        <v>8</v>
      </c>
      <c r="E61" s="20" t="s">
        <v>258</v>
      </c>
      <c r="F61" s="21">
        <v>1200</v>
      </c>
      <c r="G61" s="22" t="s">
        <v>164</v>
      </c>
    </row>
    <row r="62" spans="1:8" ht="51.75" customHeight="1" x14ac:dyDescent="0.3">
      <c r="A62" s="17">
        <v>60</v>
      </c>
      <c r="B62" s="23" t="s">
        <v>13</v>
      </c>
      <c r="C62" s="18">
        <v>2210</v>
      </c>
      <c r="D62" s="19" t="s">
        <v>8</v>
      </c>
      <c r="E62" s="20" t="s">
        <v>259</v>
      </c>
      <c r="F62" s="21">
        <v>2242.4699999999998</v>
      </c>
      <c r="G62" s="22" t="s">
        <v>87</v>
      </c>
    </row>
    <row r="63" spans="1:8" ht="49.5" customHeight="1" x14ac:dyDescent="0.3">
      <c r="A63" s="17">
        <v>61</v>
      </c>
      <c r="B63" s="23" t="s">
        <v>13</v>
      </c>
      <c r="C63" s="18">
        <v>2210</v>
      </c>
      <c r="D63" s="19" t="s">
        <v>8</v>
      </c>
      <c r="E63" s="20" t="s">
        <v>260</v>
      </c>
      <c r="F63" s="21">
        <v>7271.47</v>
      </c>
      <c r="G63" s="22" t="s">
        <v>102</v>
      </c>
    </row>
    <row r="64" spans="1:8" ht="53.25" customHeight="1" x14ac:dyDescent="0.3">
      <c r="A64" s="17">
        <v>62</v>
      </c>
      <c r="B64" s="17" t="s">
        <v>165</v>
      </c>
      <c r="C64" s="18">
        <v>3110</v>
      </c>
      <c r="D64" s="19" t="s">
        <v>8</v>
      </c>
      <c r="E64" s="20" t="s">
        <v>261</v>
      </c>
      <c r="F64" s="21">
        <v>6500</v>
      </c>
      <c r="G64" s="22" t="s">
        <v>45</v>
      </c>
    </row>
    <row r="65" spans="1:7" ht="51" customHeight="1" x14ac:dyDescent="0.3">
      <c r="A65" s="17">
        <v>63</v>
      </c>
      <c r="B65" s="17" t="s">
        <v>165</v>
      </c>
      <c r="C65" s="18">
        <v>2210</v>
      </c>
      <c r="D65" s="19" t="s">
        <v>8</v>
      </c>
      <c r="E65" s="20" t="s">
        <v>261</v>
      </c>
      <c r="F65" s="21">
        <v>250</v>
      </c>
      <c r="G65" s="22" t="s">
        <v>210</v>
      </c>
    </row>
    <row r="66" spans="1:7" ht="51" customHeight="1" x14ac:dyDescent="0.3">
      <c r="A66" s="17">
        <v>64</v>
      </c>
      <c r="B66" s="17" t="s">
        <v>166</v>
      </c>
      <c r="C66" s="18">
        <v>2210</v>
      </c>
      <c r="D66" s="19" t="s">
        <v>8</v>
      </c>
      <c r="E66" s="20" t="s">
        <v>261</v>
      </c>
      <c r="F66" s="21">
        <f>3600+3600+3300+1000+1125</f>
        <v>12625</v>
      </c>
      <c r="G66" s="22" t="s">
        <v>176</v>
      </c>
    </row>
    <row r="67" spans="1:7" ht="40.5" customHeight="1" x14ac:dyDescent="0.3">
      <c r="A67" s="17">
        <v>65</v>
      </c>
      <c r="B67" s="17" t="s">
        <v>11</v>
      </c>
      <c r="C67" s="18">
        <v>2210</v>
      </c>
      <c r="D67" s="19" t="s">
        <v>8</v>
      </c>
      <c r="E67" s="20" t="s">
        <v>261</v>
      </c>
      <c r="F67" s="21">
        <v>50</v>
      </c>
      <c r="G67" s="22" t="s">
        <v>177</v>
      </c>
    </row>
    <row r="68" spans="1:7" ht="49.5" customHeight="1" x14ac:dyDescent="0.3">
      <c r="A68" s="17">
        <v>66</v>
      </c>
      <c r="B68" s="17" t="s">
        <v>5</v>
      </c>
      <c r="C68" s="18">
        <v>2210</v>
      </c>
      <c r="D68" s="19" t="s">
        <v>8</v>
      </c>
      <c r="E68" s="20" t="s">
        <v>254</v>
      </c>
      <c r="F68" s="21">
        <v>300</v>
      </c>
      <c r="G68" s="22" t="s">
        <v>178</v>
      </c>
    </row>
    <row r="69" spans="1:7" ht="49.5" customHeight="1" x14ac:dyDescent="0.3">
      <c r="A69" s="17">
        <v>67</v>
      </c>
      <c r="B69" s="17" t="s">
        <v>5</v>
      </c>
      <c r="C69" s="24" t="s">
        <v>167</v>
      </c>
      <c r="D69" s="19" t="s">
        <v>8</v>
      </c>
      <c r="E69" s="20" t="s">
        <v>254</v>
      </c>
      <c r="F69" s="21">
        <v>120</v>
      </c>
      <c r="G69" s="22" t="s">
        <v>168</v>
      </c>
    </row>
    <row r="70" spans="1:7" ht="49.5" customHeight="1" x14ac:dyDescent="0.3">
      <c r="A70" s="17">
        <v>68</v>
      </c>
      <c r="B70" s="17" t="s">
        <v>52</v>
      </c>
      <c r="C70" s="24" t="s">
        <v>167</v>
      </c>
      <c r="D70" s="19" t="s">
        <v>8</v>
      </c>
      <c r="E70" s="20" t="s">
        <v>262</v>
      </c>
      <c r="F70" s="21">
        <v>1630</v>
      </c>
      <c r="G70" s="22" t="s">
        <v>169</v>
      </c>
    </row>
    <row r="71" spans="1:7" ht="49.5" customHeight="1" x14ac:dyDescent="0.3">
      <c r="A71" s="17">
        <v>69</v>
      </c>
      <c r="B71" s="17" t="s">
        <v>52</v>
      </c>
      <c r="C71" s="18">
        <v>2210</v>
      </c>
      <c r="D71" s="19" t="s">
        <v>8</v>
      </c>
      <c r="E71" s="20" t="s">
        <v>262</v>
      </c>
      <c r="F71" s="21">
        <v>350</v>
      </c>
      <c r="G71" s="22" t="s">
        <v>179</v>
      </c>
    </row>
    <row r="72" spans="1:7" ht="49.5" customHeight="1" x14ac:dyDescent="0.3">
      <c r="A72" s="17">
        <v>70</v>
      </c>
      <c r="B72" s="17" t="s">
        <v>5</v>
      </c>
      <c r="C72" s="24" t="s">
        <v>167</v>
      </c>
      <c r="D72" s="19" t="s">
        <v>170</v>
      </c>
      <c r="E72" s="20" t="s">
        <v>254</v>
      </c>
      <c r="F72" s="21">
        <v>4278</v>
      </c>
      <c r="G72" s="22" t="s">
        <v>180</v>
      </c>
    </row>
    <row r="73" spans="1:7" ht="52.5" customHeight="1" x14ac:dyDescent="0.3">
      <c r="A73" s="17">
        <v>71</v>
      </c>
      <c r="B73" s="17" t="s">
        <v>84</v>
      </c>
      <c r="C73" s="18">
        <v>2210</v>
      </c>
      <c r="D73" s="19" t="s">
        <v>8</v>
      </c>
      <c r="E73" s="20" t="s">
        <v>263</v>
      </c>
      <c r="F73" s="21">
        <v>1925</v>
      </c>
      <c r="G73" s="22" t="s">
        <v>181</v>
      </c>
    </row>
    <row r="74" spans="1:7" ht="61.5" customHeight="1" x14ac:dyDescent="0.3">
      <c r="A74" s="17">
        <v>72</v>
      </c>
      <c r="B74" s="17" t="s">
        <v>84</v>
      </c>
      <c r="C74" s="18">
        <v>2210</v>
      </c>
      <c r="D74" s="19" t="s">
        <v>8</v>
      </c>
      <c r="E74" s="20" t="s">
        <v>264</v>
      </c>
      <c r="F74" s="21">
        <v>7000</v>
      </c>
      <c r="G74" s="22" t="s">
        <v>171</v>
      </c>
    </row>
    <row r="75" spans="1:7" ht="32.25" customHeight="1" x14ac:dyDescent="0.3">
      <c r="A75" s="17">
        <v>73</v>
      </c>
      <c r="B75" s="17" t="s">
        <v>55</v>
      </c>
      <c r="C75" s="18">
        <v>2210</v>
      </c>
      <c r="D75" s="19" t="s">
        <v>8</v>
      </c>
      <c r="E75" s="20" t="s">
        <v>256</v>
      </c>
      <c r="F75" s="21">
        <v>2700</v>
      </c>
      <c r="G75" s="22" t="s">
        <v>182</v>
      </c>
    </row>
    <row r="76" spans="1:7" ht="36" customHeight="1" x14ac:dyDescent="0.3">
      <c r="A76" s="17">
        <v>74</v>
      </c>
      <c r="B76" s="17" t="s">
        <v>55</v>
      </c>
      <c r="C76" s="18">
        <v>2210</v>
      </c>
      <c r="D76" s="19" t="s">
        <v>8</v>
      </c>
      <c r="E76" s="20" t="s">
        <v>265</v>
      </c>
      <c r="F76" s="21">
        <v>400</v>
      </c>
      <c r="G76" s="22" t="s">
        <v>172</v>
      </c>
    </row>
    <row r="77" spans="1:7" ht="37.5" customHeight="1" x14ac:dyDescent="0.3">
      <c r="A77" s="17">
        <v>76</v>
      </c>
      <c r="B77" s="17" t="s">
        <v>55</v>
      </c>
      <c r="C77" s="18">
        <v>2210</v>
      </c>
      <c r="D77" s="19" t="s">
        <v>8</v>
      </c>
      <c r="E77" s="20" t="s">
        <v>255</v>
      </c>
      <c r="F77" s="21">
        <v>880</v>
      </c>
      <c r="G77" s="22" t="s">
        <v>183</v>
      </c>
    </row>
    <row r="78" spans="1:7" ht="50.25" customHeight="1" x14ac:dyDescent="0.3">
      <c r="A78" s="17">
        <v>77</v>
      </c>
      <c r="B78" s="17" t="s">
        <v>4</v>
      </c>
      <c r="C78" s="18">
        <v>2210</v>
      </c>
      <c r="D78" s="19" t="s">
        <v>8</v>
      </c>
      <c r="E78" s="20" t="s">
        <v>256</v>
      </c>
      <c r="F78" s="21">
        <v>5368</v>
      </c>
      <c r="G78" s="22" t="s">
        <v>173</v>
      </c>
    </row>
    <row r="79" spans="1:7" ht="36" customHeight="1" x14ac:dyDescent="0.3">
      <c r="A79" s="17">
        <v>78</v>
      </c>
      <c r="B79" s="17" t="s">
        <v>174</v>
      </c>
      <c r="C79" s="18">
        <v>2210</v>
      </c>
      <c r="D79" s="19" t="s">
        <v>8</v>
      </c>
      <c r="E79" s="20" t="s">
        <v>263</v>
      </c>
      <c r="F79" s="21">
        <v>3200</v>
      </c>
      <c r="G79" s="22" t="s">
        <v>175</v>
      </c>
    </row>
    <row r="80" spans="1:7" ht="33.75" customHeight="1" x14ac:dyDescent="0.3">
      <c r="A80" s="17">
        <v>79</v>
      </c>
      <c r="B80" s="17" t="s">
        <v>100</v>
      </c>
      <c r="C80" s="18">
        <v>2210</v>
      </c>
      <c r="D80" s="19" t="s">
        <v>8</v>
      </c>
      <c r="E80" s="20" t="s">
        <v>254</v>
      </c>
      <c r="F80" s="21">
        <v>5000</v>
      </c>
      <c r="G80" s="22" t="s">
        <v>184</v>
      </c>
    </row>
    <row r="81" spans="1:7" ht="52.5" customHeight="1" x14ac:dyDescent="0.3">
      <c r="A81" s="17">
        <v>80</v>
      </c>
      <c r="B81" s="17" t="s">
        <v>100</v>
      </c>
      <c r="C81" s="18">
        <v>2210</v>
      </c>
      <c r="D81" s="19" t="s">
        <v>8</v>
      </c>
      <c r="E81" s="20" t="s">
        <v>254</v>
      </c>
      <c r="F81" s="21">
        <v>450</v>
      </c>
      <c r="G81" s="22" t="s">
        <v>185</v>
      </c>
    </row>
    <row r="82" spans="1:7" ht="32.25" customHeight="1" x14ac:dyDescent="0.3">
      <c r="A82" s="17">
        <v>81</v>
      </c>
      <c r="B82" s="17" t="s">
        <v>186</v>
      </c>
      <c r="C82" s="18">
        <v>2210</v>
      </c>
      <c r="D82" s="19" t="s">
        <v>8</v>
      </c>
      <c r="E82" s="20" t="s">
        <v>257</v>
      </c>
      <c r="F82" s="21">
        <v>25440</v>
      </c>
      <c r="G82" s="22" t="s">
        <v>187</v>
      </c>
    </row>
    <row r="83" spans="1:7" ht="37.5" customHeight="1" x14ac:dyDescent="0.3">
      <c r="A83" s="17">
        <v>82</v>
      </c>
      <c r="B83" s="17" t="s">
        <v>186</v>
      </c>
      <c r="C83" s="18">
        <v>3110</v>
      </c>
      <c r="D83" s="19" t="s">
        <v>8</v>
      </c>
      <c r="E83" s="20" t="s">
        <v>257</v>
      </c>
      <c r="F83" s="21">
        <v>11738</v>
      </c>
      <c r="G83" s="22" t="s">
        <v>44</v>
      </c>
    </row>
    <row r="84" spans="1:7" ht="34.5" customHeight="1" x14ac:dyDescent="0.3">
      <c r="A84" s="17">
        <v>83</v>
      </c>
      <c r="B84" s="17" t="s">
        <v>186</v>
      </c>
      <c r="C84" s="18">
        <v>2210</v>
      </c>
      <c r="D84" s="19" t="s">
        <v>8</v>
      </c>
      <c r="E84" s="20" t="s">
        <v>256</v>
      </c>
      <c r="F84" s="21">
        <v>2337</v>
      </c>
      <c r="G84" s="22" t="s">
        <v>188</v>
      </c>
    </row>
    <row r="85" spans="1:7" ht="34.5" customHeight="1" x14ac:dyDescent="0.3">
      <c r="A85" s="17">
        <v>84</v>
      </c>
      <c r="B85" s="17" t="s">
        <v>186</v>
      </c>
      <c r="C85" s="18">
        <v>2210</v>
      </c>
      <c r="D85" s="19" t="s">
        <v>8</v>
      </c>
      <c r="E85" s="20" t="s">
        <v>266</v>
      </c>
      <c r="F85" s="21">
        <v>12900</v>
      </c>
      <c r="G85" s="22" t="s">
        <v>189</v>
      </c>
    </row>
    <row r="86" spans="1:7" ht="50.25" customHeight="1" x14ac:dyDescent="0.3">
      <c r="A86" s="17">
        <v>85</v>
      </c>
      <c r="B86" s="17" t="s">
        <v>186</v>
      </c>
      <c r="C86" s="18">
        <v>2210</v>
      </c>
      <c r="D86" s="19" t="s">
        <v>8</v>
      </c>
      <c r="E86" s="20" t="s">
        <v>266</v>
      </c>
      <c r="F86" s="21">
        <v>19500</v>
      </c>
      <c r="G86" s="22" t="s">
        <v>190</v>
      </c>
    </row>
    <row r="87" spans="1:7" ht="34.5" customHeight="1" x14ac:dyDescent="0.3">
      <c r="A87" s="17">
        <v>86</v>
      </c>
      <c r="B87" s="17" t="s">
        <v>186</v>
      </c>
      <c r="C87" s="18">
        <v>2210</v>
      </c>
      <c r="D87" s="19" t="s">
        <v>8</v>
      </c>
      <c r="E87" s="20" t="s">
        <v>267</v>
      </c>
      <c r="F87" s="21">
        <v>46500</v>
      </c>
      <c r="G87" s="22" t="s">
        <v>191</v>
      </c>
    </row>
    <row r="88" spans="1:7" ht="34.5" customHeight="1" x14ac:dyDescent="0.3">
      <c r="A88" s="17">
        <v>87</v>
      </c>
      <c r="B88" s="17" t="s">
        <v>192</v>
      </c>
      <c r="C88" s="18">
        <v>3110</v>
      </c>
      <c r="D88" s="19" t="s">
        <v>193</v>
      </c>
      <c r="E88" s="20" t="s">
        <v>254</v>
      </c>
      <c r="F88" s="21">
        <v>175</v>
      </c>
      <c r="G88" s="22" t="s">
        <v>194</v>
      </c>
    </row>
    <row r="89" spans="1:7" ht="34.5" customHeight="1" x14ac:dyDescent="0.3">
      <c r="A89" s="17">
        <v>88</v>
      </c>
      <c r="B89" s="17" t="s">
        <v>148</v>
      </c>
      <c r="C89" s="18">
        <v>2210</v>
      </c>
      <c r="D89" s="19" t="s">
        <v>8</v>
      </c>
      <c r="E89" s="20" t="s">
        <v>268</v>
      </c>
      <c r="F89" s="21">
        <f>134.75+100</f>
        <v>234.75</v>
      </c>
      <c r="G89" s="22" t="s">
        <v>197</v>
      </c>
    </row>
    <row r="90" spans="1:7" ht="34.5" customHeight="1" x14ac:dyDescent="0.3">
      <c r="A90" s="17">
        <v>89</v>
      </c>
      <c r="B90" s="17" t="s">
        <v>148</v>
      </c>
      <c r="C90" s="18">
        <v>2210</v>
      </c>
      <c r="D90" s="19" t="s">
        <v>8</v>
      </c>
      <c r="E90" s="20" t="s">
        <v>268</v>
      </c>
      <c r="F90" s="21">
        <v>5373.76</v>
      </c>
      <c r="G90" s="22" t="s">
        <v>198</v>
      </c>
    </row>
    <row r="91" spans="1:7" ht="34.5" customHeight="1" x14ac:dyDescent="0.3">
      <c r="A91" s="17">
        <v>90</v>
      </c>
      <c r="B91" s="17" t="s">
        <v>148</v>
      </c>
      <c r="C91" s="18">
        <v>2210</v>
      </c>
      <c r="D91" s="19" t="s">
        <v>8</v>
      </c>
      <c r="E91" s="20" t="s">
        <v>268</v>
      </c>
      <c r="F91" s="21">
        <v>636.6</v>
      </c>
      <c r="G91" s="22" t="s">
        <v>68</v>
      </c>
    </row>
    <row r="92" spans="1:7" ht="34.5" customHeight="1" x14ac:dyDescent="0.3">
      <c r="A92" s="17">
        <v>91</v>
      </c>
      <c r="B92" s="17" t="s">
        <v>291</v>
      </c>
      <c r="C92" s="18">
        <v>2210</v>
      </c>
      <c r="D92" s="19" t="s">
        <v>8</v>
      </c>
      <c r="E92" s="20" t="s">
        <v>269</v>
      </c>
      <c r="F92" s="21">
        <v>1128.5</v>
      </c>
      <c r="G92" s="22" t="s">
        <v>75</v>
      </c>
    </row>
    <row r="93" spans="1:7" ht="34.5" customHeight="1" x14ac:dyDescent="0.3">
      <c r="A93" s="17">
        <v>92</v>
      </c>
      <c r="B93" s="17" t="s">
        <v>291</v>
      </c>
      <c r="C93" s="18">
        <v>2210</v>
      </c>
      <c r="D93" s="19" t="s">
        <v>8</v>
      </c>
      <c r="E93" s="20" t="s">
        <v>269</v>
      </c>
      <c r="F93" s="21">
        <v>425</v>
      </c>
      <c r="G93" s="22" t="s">
        <v>68</v>
      </c>
    </row>
    <row r="94" spans="1:7" ht="34.5" customHeight="1" x14ac:dyDescent="0.3">
      <c r="A94" s="17">
        <v>93</v>
      </c>
      <c r="B94" s="17" t="s">
        <v>13</v>
      </c>
      <c r="C94" s="18">
        <v>2210</v>
      </c>
      <c r="D94" s="19" t="s">
        <v>8</v>
      </c>
      <c r="E94" s="20" t="s">
        <v>259</v>
      </c>
      <c r="F94" s="21">
        <f>16073+3334.58</f>
        <v>19407.580000000002</v>
      </c>
      <c r="G94" s="22" t="s">
        <v>215</v>
      </c>
    </row>
    <row r="95" spans="1:7" ht="34.5" customHeight="1" x14ac:dyDescent="0.3">
      <c r="A95" s="17">
        <v>95</v>
      </c>
      <c r="B95" s="23" t="s">
        <v>121</v>
      </c>
      <c r="C95" s="18">
        <v>2210</v>
      </c>
      <c r="D95" s="19" t="s">
        <v>8</v>
      </c>
      <c r="E95" s="20" t="s">
        <v>253</v>
      </c>
      <c r="F95" s="21">
        <v>4234.67</v>
      </c>
      <c r="G95" s="22" t="s">
        <v>199</v>
      </c>
    </row>
    <row r="96" spans="1:7" ht="34.5" customHeight="1" x14ac:dyDescent="0.3">
      <c r="A96" s="17">
        <v>96</v>
      </c>
      <c r="B96" s="17" t="s">
        <v>174</v>
      </c>
      <c r="C96" s="18">
        <v>2210</v>
      </c>
      <c r="D96" s="19" t="s">
        <v>138</v>
      </c>
      <c r="E96" s="20" t="s">
        <v>253</v>
      </c>
      <c r="F96" s="21">
        <v>5895</v>
      </c>
      <c r="G96" s="22" t="s">
        <v>196</v>
      </c>
    </row>
    <row r="97" spans="1:8" ht="34.5" customHeight="1" x14ac:dyDescent="0.3">
      <c r="A97" s="17">
        <v>97</v>
      </c>
      <c r="B97" s="17" t="s">
        <v>11</v>
      </c>
      <c r="C97" s="18">
        <v>2210</v>
      </c>
      <c r="D97" s="19" t="s">
        <v>8</v>
      </c>
      <c r="E97" s="20" t="s">
        <v>255</v>
      </c>
      <c r="F97" s="21">
        <v>1751</v>
      </c>
      <c r="G97" s="22" t="s">
        <v>68</v>
      </c>
    </row>
    <row r="98" spans="1:8" ht="34.5" customHeight="1" x14ac:dyDescent="0.3">
      <c r="A98" s="17">
        <v>98</v>
      </c>
      <c r="B98" s="17" t="s">
        <v>52</v>
      </c>
      <c r="C98" s="18">
        <v>2210</v>
      </c>
      <c r="D98" s="19" t="s">
        <v>8</v>
      </c>
      <c r="E98" s="20" t="s">
        <v>262</v>
      </c>
      <c r="F98" s="21">
        <v>7272.54</v>
      </c>
      <c r="G98" s="22" t="s">
        <v>68</v>
      </c>
    </row>
    <row r="99" spans="1:8" ht="36.75" customHeight="1" x14ac:dyDescent="0.3">
      <c r="A99" s="17">
        <v>99</v>
      </c>
      <c r="B99" s="17" t="s">
        <v>55</v>
      </c>
      <c r="C99" s="18">
        <v>2210</v>
      </c>
      <c r="D99" s="19" t="s">
        <v>8</v>
      </c>
      <c r="E99" s="20" t="s">
        <v>270</v>
      </c>
      <c r="F99" s="21">
        <v>921.1</v>
      </c>
      <c r="G99" s="22" t="s">
        <v>200</v>
      </c>
    </row>
    <row r="100" spans="1:8" ht="36.75" customHeight="1" x14ac:dyDescent="0.3">
      <c r="A100" s="17">
        <v>100</v>
      </c>
      <c r="B100" s="17" t="s">
        <v>174</v>
      </c>
      <c r="C100" s="18">
        <v>2210</v>
      </c>
      <c r="D100" s="19" t="s">
        <v>138</v>
      </c>
      <c r="E100" s="20" t="s">
        <v>269</v>
      </c>
      <c r="F100" s="21">
        <v>4004</v>
      </c>
      <c r="G100" s="22" t="s">
        <v>214</v>
      </c>
    </row>
    <row r="101" spans="1:8" ht="36.75" customHeight="1" x14ac:dyDescent="0.3">
      <c r="A101" s="17">
        <v>101</v>
      </c>
      <c r="B101" s="17" t="s">
        <v>5</v>
      </c>
      <c r="C101" s="18">
        <v>2210</v>
      </c>
      <c r="D101" s="19" t="s">
        <v>8</v>
      </c>
      <c r="E101" s="20" t="s">
        <v>271</v>
      </c>
      <c r="F101" s="21">
        <v>2751.6</v>
      </c>
      <c r="G101" s="22" t="s">
        <v>201</v>
      </c>
    </row>
    <row r="102" spans="1:8" ht="36.75" customHeight="1" x14ac:dyDescent="0.3">
      <c r="A102" s="17">
        <v>102</v>
      </c>
      <c r="B102" s="17" t="s">
        <v>84</v>
      </c>
      <c r="C102" s="18">
        <v>2210</v>
      </c>
      <c r="D102" s="19" t="s">
        <v>8</v>
      </c>
      <c r="E102" s="20" t="s">
        <v>263</v>
      </c>
      <c r="F102" s="21">
        <v>9386</v>
      </c>
      <c r="G102" s="22" t="s">
        <v>68</v>
      </c>
    </row>
    <row r="103" spans="1:8" ht="36.75" customHeight="1" x14ac:dyDescent="0.3">
      <c r="A103" s="17">
        <v>103104</v>
      </c>
      <c r="B103" s="17" t="s">
        <v>55</v>
      </c>
      <c r="C103" s="18">
        <v>2210</v>
      </c>
      <c r="D103" s="19" t="s">
        <v>8</v>
      </c>
      <c r="E103" s="20" t="s">
        <v>255</v>
      </c>
      <c r="F103" s="21">
        <v>1144</v>
      </c>
      <c r="G103" s="22" t="s">
        <v>202</v>
      </c>
    </row>
    <row r="104" spans="1:8" ht="36.75" customHeight="1" x14ac:dyDescent="0.3">
      <c r="A104" s="17">
        <v>105</v>
      </c>
      <c r="B104" s="17" t="s">
        <v>186</v>
      </c>
      <c r="C104" s="18">
        <v>2210</v>
      </c>
      <c r="D104" s="19" t="s">
        <v>8</v>
      </c>
      <c r="E104" s="20" t="s">
        <v>272</v>
      </c>
      <c r="F104" s="21">
        <v>1640.25</v>
      </c>
      <c r="G104" s="22" t="s">
        <v>203</v>
      </c>
    </row>
    <row r="105" spans="1:8" ht="36.75" customHeight="1" x14ac:dyDescent="0.3">
      <c r="A105" s="17">
        <v>106</v>
      </c>
      <c r="B105" s="17" t="s">
        <v>186</v>
      </c>
      <c r="C105" s="18">
        <v>2210</v>
      </c>
      <c r="D105" s="19" t="s">
        <v>8</v>
      </c>
      <c r="E105" s="20" t="s">
        <v>261</v>
      </c>
      <c r="F105" s="21">
        <v>3885</v>
      </c>
      <c r="G105" s="22" t="s">
        <v>204</v>
      </c>
    </row>
    <row r="106" spans="1:8" ht="36.75" customHeight="1" x14ac:dyDescent="0.3">
      <c r="A106" s="17">
        <v>107</v>
      </c>
      <c r="B106" s="17" t="s">
        <v>186</v>
      </c>
      <c r="C106" s="18">
        <v>2210</v>
      </c>
      <c r="D106" s="19" t="s">
        <v>8</v>
      </c>
      <c r="E106" s="20" t="s">
        <v>273</v>
      </c>
      <c r="F106" s="21">
        <v>688</v>
      </c>
      <c r="G106" s="22" t="s">
        <v>203</v>
      </c>
    </row>
    <row r="107" spans="1:8" ht="36.75" customHeight="1" x14ac:dyDescent="0.3">
      <c r="A107" s="17">
        <v>108</v>
      </c>
      <c r="B107" s="17" t="s">
        <v>186</v>
      </c>
      <c r="C107" s="18">
        <v>2210</v>
      </c>
      <c r="D107" s="19" t="s">
        <v>8</v>
      </c>
      <c r="E107" s="20" t="s">
        <v>256</v>
      </c>
      <c r="F107" s="21">
        <v>481</v>
      </c>
      <c r="G107" s="22" t="s">
        <v>195</v>
      </c>
    </row>
    <row r="108" spans="1:8" ht="36.75" customHeight="1" x14ac:dyDescent="0.3">
      <c r="A108" s="17">
        <v>109</v>
      </c>
      <c r="B108" s="17" t="s">
        <v>186</v>
      </c>
      <c r="C108" s="18">
        <v>2210</v>
      </c>
      <c r="D108" s="19" t="s">
        <v>8</v>
      </c>
      <c r="E108" s="20" t="s">
        <v>256</v>
      </c>
      <c r="F108" s="21">
        <v>1889.7</v>
      </c>
      <c r="G108" s="22" t="s">
        <v>205</v>
      </c>
    </row>
    <row r="109" spans="1:8" ht="36.75" customHeight="1" x14ac:dyDescent="0.3">
      <c r="A109" s="17">
        <v>110</v>
      </c>
      <c r="B109" s="17" t="s">
        <v>186</v>
      </c>
      <c r="C109" s="18">
        <v>2210</v>
      </c>
      <c r="D109" s="19" t="s">
        <v>8</v>
      </c>
      <c r="E109" s="20" t="s">
        <v>273</v>
      </c>
      <c r="F109" s="21">
        <v>1578.9</v>
      </c>
      <c r="G109" s="22" t="s">
        <v>206</v>
      </c>
    </row>
    <row r="110" spans="1:8" ht="36.75" customHeight="1" x14ac:dyDescent="0.3">
      <c r="A110" s="17">
        <v>111</v>
      </c>
      <c r="B110" s="17" t="s">
        <v>186</v>
      </c>
      <c r="C110" s="18">
        <v>2210</v>
      </c>
      <c r="D110" s="19" t="s">
        <v>8</v>
      </c>
      <c r="E110" s="20" t="s">
        <v>258</v>
      </c>
      <c r="F110" s="21">
        <v>2160</v>
      </c>
      <c r="G110" s="22" t="s">
        <v>207</v>
      </c>
    </row>
    <row r="111" spans="1:8" ht="36.75" customHeight="1" x14ac:dyDescent="0.3">
      <c r="A111" s="17">
        <v>112</v>
      </c>
      <c r="B111" s="17" t="s">
        <v>186</v>
      </c>
      <c r="C111" s="18">
        <v>2210</v>
      </c>
      <c r="D111" s="19" t="s">
        <v>8</v>
      </c>
      <c r="E111" s="20" t="s">
        <v>258</v>
      </c>
      <c r="F111" s="21">
        <v>400</v>
      </c>
      <c r="G111" s="22" t="s">
        <v>208</v>
      </c>
    </row>
    <row r="112" spans="1:8" ht="36.75" customHeight="1" x14ac:dyDescent="0.3">
      <c r="A112" s="17">
        <v>113</v>
      </c>
      <c r="B112" s="17" t="s">
        <v>186</v>
      </c>
      <c r="C112" s="18">
        <v>2210</v>
      </c>
      <c r="D112" s="19" t="s">
        <v>8</v>
      </c>
      <c r="E112" s="20" t="s">
        <v>258</v>
      </c>
      <c r="F112" s="21">
        <v>13320</v>
      </c>
      <c r="G112" s="22" t="s">
        <v>209</v>
      </c>
      <c r="H112" s="16"/>
    </row>
    <row r="113" spans="1:8" ht="36.75" customHeight="1" x14ac:dyDescent="0.3">
      <c r="A113" s="17">
        <v>114</v>
      </c>
      <c r="B113" s="17" t="s">
        <v>186</v>
      </c>
      <c r="C113" s="18">
        <v>2210</v>
      </c>
      <c r="D113" s="19" t="s">
        <v>8</v>
      </c>
      <c r="E113" s="20" t="s">
        <v>274</v>
      </c>
      <c r="F113" s="21">
        <v>1634</v>
      </c>
      <c r="G113" s="22" t="s">
        <v>30</v>
      </c>
      <c r="H113" s="16"/>
    </row>
    <row r="114" spans="1:8" ht="36.75" customHeight="1" x14ac:dyDescent="0.3">
      <c r="A114" s="17">
        <v>114</v>
      </c>
      <c r="B114" s="17" t="s">
        <v>186</v>
      </c>
      <c r="C114" s="18">
        <v>3110</v>
      </c>
      <c r="D114" s="19" t="s">
        <v>8</v>
      </c>
      <c r="E114" s="20" t="s">
        <v>275</v>
      </c>
      <c r="F114" s="21">
        <v>11400</v>
      </c>
      <c r="G114" s="22" t="s">
        <v>216</v>
      </c>
      <c r="H114" s="16"/>
    </row>
    <row r="115" spans="1:8" ht="36.75" customHeight="1" x14ac:dyDescent="0.3">
      <c r="A115" s="17">
        <v>115</v>
      </c>
      <c r="B115" s="17" t="s">
        <v>186</v>
      </c>
      <c r="C115" s="18">
        <v>2210</v>
      </c>
      <c r="D115" s="19" t="s">
        <v>8</v>
      </c>
      <c r="E115" s="20" t="s">
        <v>275</v>
      </c>
      <c r="F115" s="21">
        <v>3000</v>
      </c>
      <c r="G115" s="22" t="s">
        <v>217</v>
      </c>
      <c r="H115" s="16"/>
    </row>
    <row r="116" spans="1:8" ht="36.75" customHeight="1" x14ac:dyDescent="0.3">
      <c r="A116" s="17">
        <v>116</v>
      </c>
      <c r="B116" s="23" t="s">
        <v>115</v>
      </c>
      <c r="C116" s="18">
        <v>2210</v>
      </c>
      <c r="D116" s="23" t="s">
        <v>219</v>
      </c>
      <c r="E116" s="20" t="s">
        <v>276</v>
      </c>
      <c r="F116" s="21">
        <v>2278</v>
      </c>
      <c r="G116" s="22" t="s">
        <v>218</v>
      </c>
      <c r="H116" s="16"/>
    </row>
    <row r="117" spans="1:8" ht="36.75" customHeight="1" x14ac:dyDescent="0.3">
      <c r="A117" s="17">
        <v>117</v>
      </c>
      <c r="B117" s="23" t="s">
        <v>115</v>
      </c>
      <c r="C117" s="18">
        <v>2210</v>
      </c>
      <c r="D117" s="19" t="s">
        <v>8</v>
      </c>
      <c r="E117" s="20" t="s">
        <v>277</v>
      </c>
      <c r="F117" s="21">
        <v>1225</v>
      </c>
      <c r="G117" s="22" t="s">
        <v>220</v>
      </c>
      <c r="H117" s="16"/>
    </row>
    <row r="118" spans="1:8" ht="36.75" customHeight="1" x14ac:dyDescent="0.3">
      <c r="A118" s="17">
        <v>118</v>
      </c>
      <c r="B118" s="23" t="s">
        <v>115</v>
      </c>
      <c r="C118" s="18">
        <v>2210</v>
      </c>
      <c r="D118" s="19" t="s">
        <v>8</v>
      </c>
      <c r="E118" s="20" t="s">
        <v>277</v>
      </c>
      <c r="F118" s="21">
        <v>1420</v>
      </c>
      <c r="G118" s="22" t="s">
        <v>221</v>
      </c>
      <c r="H118" s="16"/>
    </row>
    <row r="119" spans="1:8" ht="36.75" customHeight="1" x14ac:dyDescent="0.3">
      <c r="A119" s="17">
        <v>119</v>
      </c>
      <c r="B119" s="23" t="s">
        <v>115</v>
      </c>
      <c r="C119" s="18">
        <v>2210</v>
      </c>
      <c r="D119" s="19" t="s">
        <v>8</v>
      </c>
      <c r="E119" s="20" t="s">
        <v>278</v>
      </c>
      <c r="F119" s="21">
        <v>150</v>
      </c>
      <c r="G119" s="22" t="s">
        <v>222</v>
      </c>
      <c r="H119" s="16"/>
    </row>
    <row r="120" spans="1:8" ht="36.75" customHeight="1" x14ac:dyDescent="0.3">
      <c r="A120" s="17">
        <v>120</v>
      </c>
      <c r="B120" s="17" t="s">
        <v>165</v>
      </c>
      <c r="C120" s="18">
        <v>2210</v>
      </c>
      <c r="D120" s="19" t="s">
        <v>8</v>
      </c>
      <c r="E120" s="20" t="s">
        <v>279</v>
      </c>
      <c r="F120" s="21">
        <v>1671</v>
      </c>
      <c r="G120" s="22" t="s">
        <v>223</v>
      </c>
      <c r="H120" s="16"/>
    </row>
    <row r="121" spans="1:8" ht="36.75" customHeight="1" x14ac:dyDescent="0.3">
      <c r="A121" s="17">
        <v>121</v>
      </c>
      <c r="B121" s="17" t="s">
        <v>224</v>
      </c>
      <c r="C121" s="18">
        <v>2210</v>
      </c>
      <c r="D121" s="19" t="s">
        <v>8</v>
      </c>
      <c r="E121" s="20" t="s">
        <v>280</v>
      </c>
      <c r="F121" s="21">
        <v>4000</v>
      </c>
      <c r="G121" s="22" t="s">
        <v>225</v>
      </c>
      <c r="H121" s="16"/>
    </row>
    <row r="122" spans="1:8" ht="36.75" customHeight="1" x14ac:dyDescent="0.3">
      <c r="A122" s="17">
        <v>122</v>
      </c>
      <c r="B122" s="17" t="s">
        <v>224</v>
      </c>
      <c r="C122" s="18">
        <v>2210</v>
      </c>
      <c r="D122" s="19" t="s">
        <v>226</v>
      </c>
      <c r="E122" s="20" t="s">
        <v>280</v>
      </c>
      <c r="F122" s="21">
        <v>7000</v>
      </c>
      <c r="G122" s="22" t="s">
        <v>227</v>
      </c>
      <c r="H122" s="16"/>
    </row>
    <row r="123" spans="1:8" ht="36.75" customHeight="1" x14ac:dyDescent="0.3">
      <c r="A123" s="17">
        <v>123</v>
      </c>
      <c r="B123" s="17" t="s">
        <v>228</v>
      </c>
      <c r="C123" s="18">
        <v>2210</v>
      </c>
      <c r="D123" s="19" t="s">
        <v>8</v>
      </c>
      <c r="E123" s="20" t="s">
        <v>281</v>
      </c>
      <c r="F123" s="21">
        <v>5700</v>
      </c>
      <c r="G123" s="22" t="s">
        <v>229</v>
      </c>
      <c r="H123" s="16"/>
    </row>
    <row r="124" spans="1:8" ht="36.75" customHeight="1" x14ac:dyDescent="0.3">
      <c r="A124" s="17">
        <v>124</v>
      </c>
      <c r="B124" s="23" t="s">
        <v>13</v>
      </c>
      <c r="C124" s="18">
        <v>2210</v>
      </c>
      <c r="D124" s="19" t="s">
        <v>8</v>
      </c>
      <c r="E124" s="20" t="s">
        <v>282</v>
      </c>
      <c r="F124" s="21">
        <v>4200</v>
      </c>
      <c r="G124" s="22" t="s">
        <v>230</v>
      </c>
      <c r="H124" s="16"/>
    </row>
    <row r="125" spans="1:8" ht="36.75" customHeight="1" x14ac:dyDescent="0.3">
      <c r="A125" s="17">
        <v>125</v>
      </c>
      <c r="B125" s="23" t="s">
        <v>13</v>
      </c>
      <c r="C125" s="18">
        <v>2210</v>
      </c>
      <c r="D125" s="19" t="s">
        <v>8</v>
      </c>
      <c r="E125" s="20" t="s">
        <v>282</v>
      </c>
      <c r="F125" s="21">
        <v>5500.63</v>
      </c>
      <c r="G125" s="22" t="s">
        <v>231</v>
      </c>
      <c r="H125" s="16"/>
    </row>
    <row r="126" spans="1:8" ht="36.75" customHeight="1" x14ac:dyDescent="0.3">
      <c r="A126" s="17">
        <v>126</v>
      </c>
      <c r="B126" s="17" t="s">
        <v>43</v>
      </c>
      <c r="C126" s="18">
        <v>2210</v>
      </c>
      <c r="D126" s="19" t="s">
        <v>8</v>
      </c>
      <c r="E126" s="20" t="s">
        <v>279</v>
      </c>
      <c r="F126" s="21">
        <v>9633</v>
      </c>
      <c r="G126" s="22" t="s">
        <v>232</v>
      </c>
      <c r="H126" s="16"/>
    </row>
    <row r="127" spans="1:8" ht="36.75" customHeight="1" x14ac:dyDescent="0.3">
      <c r="A127" s="17">
        <v>127</v>
      </c>
      <c r="B127" s="17" t="s">
        <v>55</v>
      </c>
      <c r="C127" s="18">
        <v>2210</v>
      </c>
      <c r="D127" s="19" t="s">
        <v>8</v>
      </c>
      <c r="E127" s="20" t="s">
        <v>280</v>
      </c>
      <c r="F127" s="21">
        <v>2273</v>
      </c>
      <c r="G127" s="22" t="s">
        <v>233</v>
      </c>
    </row>
    <row r="128" spans="1:8" ht="52.5" customHeight="1" x14ac:dyDescent="0.3">
      <c r="A128" s="17">
        <v>128</v>
      </c>
      <c r="B128" s="17" t="s">
        <v>14</v>
      </c>
      <c r="C128" s="18">
        <v>2210</v>
      </c>
      <c r="D128" s="19" t="s">
        <v>8</v>
      </c>
      <c r="E128" s="20" t="s">
        <v>279</v>
      </c>
      <c r="F128" s="21">
        <v>6477</v>
      </c>
      <c r="G128" s="22" t="s">
        <v>234</v>
      </c>
    </row>
    <row r="129" spans="1:7" ht="36.75" customHeight="1" x14ac:dyDescent="0.3">
      <c r="A129" s="17">
        <v>129</v>
      </c>
      <c r="B129" s="17" t="s">
        <v>5</v>
      </c>
      <c r="C129" s="18">
        <v>2210</v>
      </c>
      <c r="D129" s="19" t="s">
        <v>8</v>
      </c>
      <c r="E129" s="20" t="s">
        <v>278</v>
      </c>
      <c r="F129" s="21">
        <v>140</v>
      </c>
      <c r="G129" s="22" t="s">
        <v>235</v>
      </c>
    </row>
    <row r="130" spans="1:7" ht="36.75" customHeight="1" x14ac:dyDescent="0.3">
      <c r="A130" s="17">
        <v>130</v>
      </c>
      <c r="B130" s="17" t="s">
        <v>84</v>
      </c>
      <c r="C130" s="18">
        <v>2210</v>
      </c>
      <c r="D130" s="19" t="s">
        <v>8</v>
      </c>
      <c r="E130" s="20" t="s">
        <v>275</v>
      </c>
      <c r="F130" s="21">
        <v>525</v>
      </c>
      <c r="G130" s="22" t="s">
        <v>236</v>
      </c>
    </row>
    <row r="131" spans="1:7" ht="36.75" customHeight="1" x14ac:dyDescent="0.3">
      <c r="A131" s="17">
        <v>131</v>
      </c>
      <c r="B131" s="17" t="s">
        <v>52</v>
      </c>
      <c r="C131" s="18">
        <v>2210</v>
      </c>
      <c r="D131" s="19" t="s">
        <v>8</v>
      </c>
      <c r="E131" s="20" t="s">
        <v>276</v>
      </c>
      <c r="F131" s="21">
        <v>1300</v>
      </c>
      <c r="G131" s="22" t="s">
        <v>87</v>
      </c>
    </row>
    <row r="132" spans="1:7" ht="36.75" customHeight="1" x14ac:dyDescent="0.3">
      <c r="A132" s="17">
        <v>132</v>
      </c>
      <c r="B132" s="17" t="s">
        <v>52</v>
      </c>
      <c r="C132" s="18">
        <v>2210</v>
      </c>
      <c r="D132" s="19" t="s">
        <v>8</v>
      </c>
      <c r="E132" s="20" t="s">
        <v>279</v>
      </c>
      <c r="F132" s="21">
        <v>585</v>
      </c>
      <c r="G132" s="22" t="s">
        <v>87</v>
      </c>
    </row>
    <row r="133" spans="1:7" ht="36.75" customHeight="1" x14ac:dyDescent="0.3">
      <c r="A133" s="17">
        <v>133</v>
      </c>
      <c r="B133" s="17" t="s">
        <v>4</v>
      </c>
      <c r="C133" s="18">
        <v>2210</v>
      </c>
      <c r="D133" s="19" t="s">
        <v>8</v>
      </c>
      <c r="E133" s="20" t="s">
        <v>277</v>
      </c>
      <c r="F133" s="21">
        <v>505</v>
      </c>
      <c r="G133" s="22" t="s">
        <v>237</v>
      </c>
    </row>
    <row r="134" spans="1:7" ht="36.75" customHeight="1" x14ac:dyDescent="0.3">
      <c r="A134" s="17">
        <v>134</v>
      </c>
      <c r="B134" s="17" t="s">
        <v>4</v>
      </c>
      <c r="C134" s="18">
        <v>2210</v>
      </c>
      <c r="D134" s="19" t="s">
        <v>8</v>
      </c>
      <c r="E134" s="20" t="s">
        <v>277</v>
      </c>
      <c r="F134" s="21">
        <v>170</v>
      </c>
      <c r="G134" s="22" t="s">
        <v>238</v>
      </c>
    </row>
    <row r="135" spans="1:7" ht="36.75" customHeight="1" x14ac:dyDescent="0.3">
      <c r="A135" s="17">
        <v>135</v>
      </c>
      <c r="B135" s="17" t="s">
        <v>174</v>
      </c>
      <c r="C135" s="18">
        <v>2210</v>
      </c>
      <c r="D135" s="19" t="s">
        <v>8</v>
      </c>
      <c r="E135" s="20" t="s">
        <v>283</v>
      </c>
      <c r="F135" s="21">
        <v>3500</v>
      </c>
      <c r="G135" s="22" t="s">
        <v>239</v>
      </c>
    </row>
    <row r="136" spans="1:7" ht="52.5" customHeight="1" x14ac:dyDescent="0.3">
      <c r="A136" s="17">
        <v>136</v>
      </c>
      <c r="B136" s="17" t="s">
        <v>85</v>
      </c>
      <c r="C136" s="18">
        <v>2210</v>
      </c>
      <c r="D136" s="19" t="s">
        <v>8</v>
      </c>
      <c r="E136" s="20" t="s">
        <v>284</v>
      </c>
      <c r="F136" s="21">
        <v>9050</v>
      </c>
      <c r="G136" s="22" t="s">
        <v>240</v>
      </c>
    </row>
    <row r="137" spans="1:7" ht="36.75" customHeight="1" x14ac:dyDescent="0.3">
      <c r="A137" s="17">
        <v>137</v>
      </c>
      <c r="B137" s="17" t="s">
        <v>85</v>
      </c>
      <c r="C137" s="18">
        <v>2210</v>
      </c>
      <c r="D137" s="19" t="s">
        <v>8</v>
      </c>
      <c r="E137" s="20" t="s">
        <v>285</v>
      </c>
      <c r="F137" s="21">
        <v>8860</v>
      </c>
      <c r="G137" s="22" t="s">
        <v>241</v>
      </c>
    </row>
    <row r="138" spans="1:7" ht="36.75" customHeight="1" x14ac:dyDescent="0.3">
      <c r="A138" s="17">
        <v>138</v>
      </c>
      <c r="B138" s="17" t="s">
        <v>12</v>
      </c>
      <c r="C138" s="18">
        <v>2210</v>
      </c>
      <c r="D138" s="19" t="s">
        <v>8</v>
      </c>
      <c r="E138" s="20" t="s">
        <v>282</v>
      </c>
      <c r="F138" s="21">
        <v>5284</v>
      </c>
      <c r="G138" s="22" t="s">
        <v>87</v>
      </c>
    </row>
    <row r="139" spans="1:7" ht="36.75" customHeight="1" x14ac:dyDescent="0.3">
      <c r="A139" s="17">
        <v>139</v>
      </c>
      <c r="B139" s="17" t="s">
        <v>12</v>
      </c>
      <c r="C139" s="18">
        <v>2210</v>
      </c>
      <c r="D139" s="19" t="s">
        <v>8</v>
      </c>
      <c r="E139" s="20" t="s">
        <v>278</v>
      </c>
      <c r="F139" s="21">
        <v>11464</v>
      </c>
      <c r="G139" s="22" t="s">
        <v>242</v>
      </c>
    </row>
    <row r="140" spans="1:7" ht="36.75" customHeight="1" x14ac:dyDescent="0.3">
      <c r="A140" s="17">
        <v>140</v>
      </c>
      <c r="B140" s="17" t="s">
        <v>174</v>
      </c>
      <c r="C140" s="18">
        <v>2210</v>
      </c>
      <c r="D140" s="19" t="s">
        <v>226</v>
      </c>
      <c r="E140" s="20" t="s">
        <v>277</v>
      </c>
      <c r="F140" s="21">
        <v>4900</v>
      </c>
      <c r="G140" s="22" t="s">
        <v>243</v>
      </c>
    </row>
    <row r="141" spans="1:7" ht="36.75" customHeight="1" x14ac:dyDescent="0.3">
      <c r="A141" s="17">
        <v>141</v>
      </c>
      <c r="B141" s="17" t="s">
        <v>13</v>
      </c>
      <c r="C141" s="18">
        <v>2210</v>
      </c>
      <c r="D141" s="19" t="s">
        <v>138</v>
      </c>
      <c r="E141" s="20" t="s">
        <v>286</v>
      </c>
      <c r="F141" s="21">
        <v>3960</v>
      </c>
      <c r="G141" s="22" t="s">
        <v>244</v>
      </c>
    </row>
    <row r="142" spans="1:7" ht="36.75" customHeight="1" x14ac:dyDescent="0.3">
      <c r="A142" s="17">
        <v>142</v>
      </c>
      <c r="B142" s="17" t="s">
        <v>192</v>
      </c>
      <c r="C142" s="18">
        <v>3110</v>
      </c>
      <c r="D142" s="19" t="s">
        <v>245</v>
      </c>
      <c r="E142" s="20" t="s">
        <v>283</v>
      </c>
      <c r="F142" s="21">
        <v>210</v>
      </c>
      <c r="G142" s="22" t="s">
        <v>294</v>
      </c>
    </row>
    <row r="143" spans="1:7" ht="66.75" customHeight="1" x14ac:dyDescent="0.3">
      <c r="A143" s="17">
        <v>143</v>
      </c>
      <c r="B143" s="17" t="s">
        <v>142</v>
      </c>
      <c r="C143" s="18">
        <v>2210</v>
      </c>
      <c r="D143" s="19" t="s">
        <v>226</v>
      </c>
      <c r="E143" s="20" t="s">
        <v>287</v>
      </c>
      <c r="F143" s="21">
        <v>6220</v>
      </c>
      <c r="G143" s="22" t="s">
        <v>295</v>
      </c>
    </row>
    <row r="144" spans="1:7" ht="36.75" customHeight="1" x14ac:dyDescent="0.3">
      <c r="A144" s="17">
        <v>144</v>
      </c>
      <c r="B144" s="17" t="s">
        <v>186</v>
      </c>
      <c r="C144" s="18">
        <v>2210</v>
      </c>
      <c r="D144" s="19" t="s">
        <v>8</v>
      </c>
      <c r="E144" s="20" t="s">
        <v>292</v>
      </c>
      <c r="F144" s="21">
        <v>995</v>
      </c>
      <c r="G144" s="22" t="s">
        <v>296</v>
      </c>
    </row>
    <row r="145" spans="1:8" ht="36.75" customHeight="1" x14ac:dyDescent="0.3">
      <c r="A145" s="17">
        <v>145</v>
      </c>
      <c r="B145" s="17" t="s">
        <v>166</v>
      </c>
      <c r="C145" s="18">
        <v>2210</v>
      </c>
      <c r="D145" s="19" t="s">
        <v>8</v>
      </c>
      <c r="E145" s="20" t="s">
        <v>280</v>
      </c>
      <c r="F145" s="21">
        <v>3160</v>
      </c>
      <c r="G145" s="22" t="s">
        <v>293</v>
      </c>
    </row>
    <row r="146" spans="1:8" ht="36.75" customHeight="1" x14ac:dyDescent="0.3">
      <c r="A146" s="17">
        <v>146</v>
      </c>
      <c r="B146" s="17" t="s">
        <v>125</v>
      </c>
      <c r="C146" s="18">
        <v>2210</v>
      </c>
      <c r="D146" s="19" t="s">
        <v>8</v>
      </c>
      <c r="E146" s="20" t="s">
        <v>276</v>
      </c>
      <c r="F146" s="21">
        <v>3504</v>
      </c>
      <c r="G146" s="22" t="s">
        <v>297</v>
      </c>
    </row>
    <row r="147" spans="1:8" ht="36.75" customHeight="1" x14ac:dyDescent="0.3">
      <c r="A147" s="17">
        <v>147</v>
      </c>
      <c r="B147" s="17" t="s">
        <v>125</v>
      </c>
      <c r="C147" s="18">
        <v>2210</v>
      </c>
      <c r="D147" s="19" t="s">
        <v>8</v>
      </c>
      <c r="E147" s="20" t="s">
        <v>276</v>
      </c>
      <c r="F147" s="21">
        <v>1022</v>
      </c>
      <c r="G147" s="22" t="s">
        <v>68</v>
      </c>
    </row>
    <row r="148" spans="1:8" ht="36.75" customHeight="1" x14ac:dyDescent="0.3">
      <c r="A148" s="17">
        <v>148</v>
      </c>
      <c r="B148" s="17" t="s">
        <v>298</v>
      </c>
      <c r="C148" s="18">
        <v>2210</v>
      </c>
      <c r="D148" s="19" t="s">
        <v>8</v>
      </c>
      <c r="E148" s="20" t="s">
        <v>282</v>
      </c>
      <c r="F148" s="21">
        <v>24114.5</v>
      </c>
      <c r="G148" s="22" t="s">
        <v>75</v>
      </c>
    </row>
    <row r="149" spans="1:8" ht="34.5" customHeight="1" x14ac:dyDescent="0.3">
      <c r="A149" s="17">
        <v>149</v>
      </c>
      <c r="B149" s="17" t="s">
        <v>11</v>
      </c>
      <c r="C149" s="18">
        <v>2210</v>
      </c>
      <c r="D149" s="19" t="s">
        <v>8</v>
      </c>
      <c r="E149" s="20" t="s">
        <v>299</v>
      </c>
      <c r="F149" s="21">
        <v>128</v>
      </c>
      <c r="G149" s="22" t="s">
        <v>68</v>
      </c>
    </row>
    <row r="150" spans="1:8" ht="34.5" customHeight="1" x14ac:dyDescent="0.3">
      <c r="A150" s="17">
        <v>150</v>
      </c>
      <c r="B150" s="17" t="s">
        <v>14</v>
      </c>
      <c r="C150" s="18">
        <v>2210</v>
      </c>
      <c r="D150" s="19" t="s">
        <v>8</v>
      </c>
      <c r="E150" s="20" t="s">
        <v>283</v>
      </c>
      <c r="F150" s="21">
        <v>2624.55</v>
      </c>
      <c r="G150" s="22" t="s">
        <v>75</v>
      </c>
    </row>
    <row r="151" spans="1:8" ht="34.5" customHeight="1" x14ac:dyDescent="0.3">
      <c r="A151" s="17">
        <v>151</v>
      </c>
      <c r="B151" s="17" t="s">
        <v>14</v>
      </c>
      <c r="C151" s="18">
        <v>2210</v>
      </c>
      <c r="D151" s="19" t="s">
        <v>8</v>
      </c>
      <c r="E151" s="20" t="s">
        <v>277</v>
      </c>
      <c r="F151" s="21">
        <v>5309</v>
      </c>
      <c r="G151" s="22" t="s">
        <v>68</v>
      </c>
    </row>
    <row r="152" spans="1:8" ht="34.5" customHeight="1" x14ac:dyDescent="0.3">
      <c r="A152" s="17">
        <v>152</v>
      </c>
      <c r="B152" s="17" t="s">
        <v>14</v>
      </c>
      <c r="C152" s="18">
        <v>2210</v>
      </c>
      <c r="D152" s="19" t="s">
        <v>8</v>
      </c>
      <c r="E152" s="20" t="s">
        <v>279</v>
      </c>
      <c r="F152" s="21">
        <v>731</v>
      </c>
      <c r="G152" s="22" t="s">
        <v>68</v>
      </c>
    </row>
    <row r="153" spans="1:8" ht="34.5" customHeight="1" x14ac:dyDescent="0.3">
      <c r="A153" s="17">
        <v>153</v>
      </c>
      <c r="B153" s="17" t="s">
        <v>12</v>
      </c>
      <c r="C153" s="18">
        <v>2210</v>
      </c>
      <c r="D153" s="19" t="s">
        <v>8</v>
      </c>
      <c r="E153" s="20" t="s">
        <v>278</v>
      </c>
      <c r="F153" s="21">
        <v>2506.5500000000002</v>
      </c>
      <c r="G153" s="22" t="s">
        <v>75</v>
      </c>
    </row>
    <row r="154" spans="1:8" ht="34.5" customHeight="1" x14ac:dyDescent="0.3">
      <c r="A154" s="17">
        <v>154</v>
      </c>
      <c r="B154" s="17" t="s">
        <v>5</v>
      </c>
      <c r="C154" s="18">
        <v>2210</v>
      </c>
      <c r="D154" s="19" t="s">
        <v>8</v>
      </c>
      <c r="E154" s="20" t="s">
        <v>278</v>
      </c>
      <c r="F154" s="21">
        <v>1252.7</v>
      </c>
      <c r="G154" s="22" t="s">
        <v>75</v>
      </c>
    </row>
    <row r="155" spans="1:8" ht="34.5" customHeight="1" x14ac:dyDescent="0.3">
      <c r="A155" s="17">
        <v>155</v>
      </c>
      <c r="B155" s="17" t="s">
        <v>5</v>
      </c>
      <c r="C155" s="18">
        <v>2210</v>
      </c>
      <c r="D155" s="19" t="s">
        <v>8</v>
      </c>
      <c r="E155" s="20" t="s">
        <v>277</v>
      </c>
      <c r="F155" s="21">
        <v>1316</v>
      </c>
      <c r="G155" s="22" t="s">
        <v>306</v>
      </c>
    </row>
    <row r="156" spans="1:8" ht="34.5" customHeight="1" x14ac:dyDescent="0.3">
      <c r="A156" s="17">
        <v>156</v>
      </c>
      <c r="B156" s="17" t="s">
        <v>300</v>
      </c>
      <c r="C156" s="18">
        <v>2240</v>
      </c>
      <c r="D156" s="19" t="s">
        <v>301</v>
      </c>
      <c r="E156" s="20" t="s">
        <v>302</v>
      </c>
      <c r="F156" s="21">
        <v>56596.51</v>
      </c>
      <c r="G156" s="22" t="s">
        <v>305</v>
      </c>
      <c r="H156" s="16"/>
    </row>
    <row r="157" spans="1:8" ht="15.75" x14ac:dyDescent="0.25">
      <c r="A157" s="2"/>
      <c r="B157" s="27" t="s">
        <v>21</v>
      </c>
      <c r="C157" s="28"/>
      <c r="D157" s="28"/>
      <c r="E157" s="29"/>
      <c r="F157" s="13">
        <f>SUM(F3:F156)</f>
        <v>708344.44</v>
      </c>
      <c r="G157" s="8"/>
      <c r="H157" s="16"/>
    </row>
    <row r="158" spans="1:8" ht="15.75" x14ac:dyDescent="0.25">
      <c r="A158" s="9"/>
    </row>
    <row r="160" spans="1:8" x14ac:dyDescent="0.25">
      <c r="B160" s="16"/>
    </row>
  </sheetData>
  <mergeCells count="2">
    <mergeCell ref="A1:G1"/>
    <mergeCell ref="B157:E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 натуральна форма (3)</vt:lpstr>
      <vt:lpstr>4 квартал 2018р.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dcterms:created xsi:type="dcterms:W3CDTF">2017-11-13T12:28:33Z</dcterms:created>
  <dcterms:modified xsi:type="dcterms:W3CDTF">2019-01-27T13:40:49Z</dcterms:modified>
</cp:coreProperties>
</file>