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0E5F29F8-9D9D-476B-9306-1F10517DBA5D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1160" sheetId="6" r:id="rId1"/>
  </sheets>
  <definedNames>
    <definedName name="_xlnm.Print_Area" localSheetId="0">'Додаток2 КПК0611160'!$A$1:$BY$264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41" i="6" l="1"/>
  <c r="AT241" i="6"/>
  <c r="AJ241" i="6"/>
  <c r="BH240" i="6"/>
  <c r="AT240" i="6"/>
  <c r="AJ240" i="6"/>
  <c r="BH239" i="6"/>
  <c r="AT239" i="6"/>
  <c r="AJ239" i="6"/>
  <c r="BH238" i="6"/>
  <c r="AT238" i="6"/>
  <c r="AJ238" i="6"/>
  <c r="BH237" i="6"/>
  <c r="AT237" i="6"/>
  <c r="AJ237" i="6"/>
  <c r="BH236" i="6"/>
  <c r="AT236" i="6"/>
  <c r="AJ236" i="6"/>
  <c r="BH235" i="6"/>
  <c r="AT235" i="6"/>
  <c r="AJ235" i="6"/>
  <c r="BH234" i="6"/>
  <c r="AT234" i="6"/>
  <c r="AJ234" i="6"/>
  <c r="BG225" i="6"/>
  <c r="AQ225" i="6"/>
  <c r="BG224" i="6"/>
  <c r="AQ224" i="6"/>
  <c r="BG223" i="6"/>
  <c r="AQ223" i="6"/>
  <c r="BG222" i="6"/>
  <c r="AQ222" i="6"/>
  <c r="BG221" i="6"/>
  <c r="AQ221" i="6"/>
  <c r="BG220" i="6"/>
  <c r="AQ220" i="6"/>
  <c r="BG219" i="6"/>
  <c r="AQ219" i="6"/>
  <c r="AZ195" i="6"/>
  <c r="AK195" i="6"/>
  <c r="BO187" i="6"/>
  <c r="AZ187" i="6"/>
  <c r="AK187" i="6"/>
  <c r="BE148" i="6"/>
  <c r="AP148" i="6"/>
  <c r="BE147" i="6"/>
  <c r="AP147" i="6"/>
  <c r="BE146" i="6"/>
  <c r="AP146" i="6"/>
  <c r="BE145" i="6"/>
  <c r="AP145" i="6"/>
  <c r="BE144" i="6"/>
  <c r="AP144" i="6"/>
  <c r="BE143" i="6"/>
  <c r="AP143" i="6"/>
  <c r="BE142" i="6"/>
  <c r="AP142" i="6"/>
  <c r="BE141" i="6"/>
  <c r="AP141" i="6"/>
  <c r="BE140" i="6"/>
  <c r="AP140" i="6"/>
  <c r="BE139" i="6"/>
  <c r="AP139" i="6"/>
  <c r="BE138" i="6"/>
  <c r="AP138" i="6"/>
  <c r="BT131" i="6"/>
  <c r="BE131" i="6"/>
  <c r="AP131" i="6"/>
  <c r="BT130" i="6"/>
  <c r="BE130" i="6"/>
  <c r="AP130" i="6"/>
  <c r="BT129" i="6"/>
  <c r="BE129" i="6"/>
  <c r="AP129" i="6"/>
  <c r="BT128" i="6"/>
  <c r="BE128" i="6"/>
  <c r="AP128" i="6"/>
  <c r="BT127" i="6"/>
  <c r="BE127" i="6"/>
  <c r="AP127" i="6"/>
  <c r="BT126" i="6"/>
  <c r="BE126" i="6"/>
  <c r="AP126" i="6"/>
  <c r="BT125" i="6"/>
  <c r="BE125" i="6"/>
  <c r="AP125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D112" i="6"/>
  <c r="AJ112" i="6"/>
  <c r="BD111" i="6"/>
  <c r="AJ111" i="6"/>
  <c r="BU103" i="6"/>
  <c r="BB103" i="6"/>
  <c r="AI103" i="6"/>
  <c r="BU102" i="6"/>
  <c r="BB102" i="6"/>
  <c r="AI102" i="6"/>
  <c r="BG92" i="6"/>
  <c r="AM92" i="6"/>
  <c r="BG84" i="6"/>
  <c r="AM84" i="6"/>
  <c r="BG83" i="6"/>
  <c r="AM83" i="6"/>
  <c r="BG82" i="6"/>
  <c r="AM82" i="6"/>
  <c r="BG81" i="6"/>
  <c r="AM81" i="6"/>
  <c r="BG80" i="6"/>
  <c r="AM80" i="6"/>
  <c r="BG79" i="6"/>
  <c r="AM79" i="6"/>
  <c r="BG78" i="6"/>
  <c r="AM78" i="6"/>
  <c r="BG77" i="6"/>
  <c r="AM77" i="6"/>
  <c r="BU69" i="6"/>
  <c r="BB69" i="6"/>
  <c r="AI69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<sst xmlns="http://schemas.openxmlformats.org/spreadsheetml/2006/main" count="743" uniqueCount="267">
  <si>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</si>
  <si>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</si>
  <si>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</si>
  <si>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</si>
  <si>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</si>
  <si>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</si>
  <si>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</si>
  <si>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</si>
  <si>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</si>
  <si>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</si>
  <si>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</si>
  <si>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</si>
  <si>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</si>
  <si>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</si>
  <si>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</si>
  <si>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</si>
  <si>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</si>
  <si>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</si>
  <si>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</si>
  <si>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</si>
  <si>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</si>
  <si>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</si>
  <si>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</si>
  <si>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</si>
  <si>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</si>
  <si>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</si>
  <si>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</si>
  <si>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</si>
  <si>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</si>
  <si>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</si>
  <si>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</si>
  <si>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</si>
  <si>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</si>
  <si>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</si>
  <si>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</si>
  <si>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</si>
  <si>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</si>
  <si>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</si>
  <si>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</si>
  <si>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</si>
  <si>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</si>
  <si>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</si>
  <si>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</si>
  <si>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</si>
  <si>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</si>
  <si>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</si>
  <si>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</si>
  <si>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</si>
  <si>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</si>
  <si>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</si>
  <si>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</si>
  <si>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</si>
  <si>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</si>
  <si>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</si>
  <si>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</si>
  <si>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</si>
  <si>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</si>
  <si>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</si>
  <si>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</si>
  <si>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</si>
  <si>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</si>
  <si>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</si>
  <si>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</si>
  <si>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</si>
  <si>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</si>
  <si>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</si>
  <si>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</si>
  <si>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</si>
  <si>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</si>
  <si>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</si>
  <si>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</si>
  <si>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</si>
  <si>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</si>
  <si>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</si>
  <si>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</si>
  <si>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</si>
  <si>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</si>
  <si>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</si>
  <si>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</si>
  <si>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</si>
  <si>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</si>
  <si>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</si>
  <si>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</si>
  <si>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</si>
  <si>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</si>
  <si>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</si>
  <si>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</si>
  <si>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</si>
  <si>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</si>
  <si>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</si>
  <si>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</si>
  <si>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</si>
  <si>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</si>
  <si>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</si>
  <si>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</si>
  <si>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</si>
  <si>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</si>
  <si>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</si>
  <si>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</si>
  <si>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</si>
  <si>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</si>
  <si>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</si>
  <si>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</si>
  <si>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</si>
  <si>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</si>
  <si>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</si>
  <si>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</si>
  <si>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</si>
  <si>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</si>
  <si>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</si>
  <si>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</si>
  <si>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</si>
  <si>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</si>
  <si>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</si>
  <si>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</si>
  <si>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</si>
  <si>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</si>
  <si>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</si>
  <si>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</si>
  <si>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</si>
  <si>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</si>
  <si>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</si>
  <si>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</si>
  <si>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</si>
  <si>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</si>
  <si>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</si>
  <si>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</si>
  <si>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</si>
  <si>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</si>
  <si>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</si>
  <si>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</si>
  <si>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</si>
  <si>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</si>
  <si>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</si>
  <si>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</si>
  <si>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</si>
  <si>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</si>
  <si>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</si>
  <si>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</si>
  <si>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</si>
  <si>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</si>
  <si>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</si>
  <si>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</si>
  <si>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</si>
  <si>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</si>
  <si>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</si>
  <si>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</si>
  <si>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</si>
  <si>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</si>
  <si>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</si>
  <si>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</si>
  <si>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</si>
  <si>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</si>
  <si>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</si>
  <si>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</si>
  <si>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</si>
  <si>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</si>
  <si>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</si>
  <si>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</si>
  <si>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</si>
  <si>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</si>
  <si>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</si>
  <si>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</si>
  <si>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</si>
  <si>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</si>
  <si>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</si>
  <si>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</si>
  <si>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</si>
  <si>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</si>
  <si>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</si>
  <si>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</si>
  <si>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</si>
  <si>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</si>
  <si>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</si>
  <si>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</si>
  <si>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</si>
  <si>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</si>
  <si>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</si>
  <si>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</si>
  <si>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</si>
  <si>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</si>
  <si>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електроенергії</t>
  </si>
  <si>
    <t>Окремі заходи по реалізації державних (регіональних) програм, не віднесені до заходів розвитку</t>
  </si>
  <si>
    <t>Забезпечити належну методичну роботу  в закладах управління освіти.</t>
  </si>
  <si>
    <t>затрат</t>
  </si>
  <si>
    <t>середньорічне число штатних одиниць спеціалістів</t>
  </si>
  <si>
    <t>од.</t>
  </si>
  <si>
    <t>штатний розпис</t>
  </si>
  <si>
    <t>всього - середньорічне число ставок (штатних одиниць)</t>
  </si>
  <si>
    <t>середньорічне число посадових окладів (ставок) педагогічних працівників.</t>
  </si>
  <si>
    <t>продукту</t>
  </si>
  <si>
    <t>кількість закладів освіти, який обслуговує міський методичний центр.</t>
  </si>
  <si>
    <t>звіт</t>
  </si>
  <si>
    <t>середня заробітна плата одного штатного працівника</t>
  </si>
  <si>
    <t>грн.</t>
  </si>
  <si>
    <t>ефективності</t>
  </si>
  <si>
    <t>кількість установ освіти на одного працівника</t>
  </si>
  <si>
    <t>якості</t>
  </si>
  <si>
    <t>відсоток фахівців, які отримають відповідний документ про освіту</t>
  </si>
  <si>
    <t>відс.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</si>
  <si>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</si>
  <si>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</si>
  <si>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</si>
  <si>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</si>
  <si>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</si>
  <si>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</si>
  <si>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</si>
  <si>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у тому числі оплата праці  штатних одиниць за загальним фондом, що враховані також у спеціальному фонді</t>
  </si>
  <si>
    <t>030 - Спеціалісти</t>
  </si>
  <si>
    <t>130 - Педагогічні працівники</t>
  </si>
  <si>
    <t>220 - Молодший обслуговуючий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</si>
  <si>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</si>
  <si>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</si>
  <si>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належної методичної роботи установами освіти</t>
  </si>
  <si>
    <t>Забезпечити реалізацію інших заходів з післядипломної освіти</t>
  </si>
  <si>
    <t>Постанова КМУ від 23 березня 2011 року № 373 "Про встановленя надбавки педагогічним працівникам загальноосвітніх навчальних закладів із змінами від 25.03.2014 р. № 88.  Постанова КМУ від 31 січня 2001 р. № 78 "Про реалізацію окремих положень ч.І ст.57 Закону України "Про освіту".  Наказ Міністерства освіти України і науки України "Про впорядкування умов оплати праці та затвердження схем тарифних розрядів працівників навчальних закладів, установ освіти та наукових центрів. "Положення про управління освіти Прилуцької міської ради".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</si>
  <si>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</si>
  <si>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</si>
  <si>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</si>
  <si>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</si>
  <si>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</si>
  <si>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</si>
  <si>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</si>
  <si>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</si>
  <si>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</si>
  <si>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</si>
  <si>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</si>
  <si>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</si>
  <si>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</si>
  <si>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</si>
  <si>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</si>
  <si>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</si>
  <si>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</si>
  <si>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</si>
  <si>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</si>
  <si>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</si>
  <si>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</si>
  <si>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</si>
  <si>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</si>
  <si>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</si>
  <si>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</si>
  <si>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</si>
  <si>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</si>
  <si>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</si>
  <si>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</si>
  <si>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</si>
  <si>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</si>
  <si>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</si>
  <si>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</si>
  <si>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</si>
  <si>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</si>
  <si>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</si>
  <si>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</si>
  <si>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</si>
  <si>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</si>
  <si>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</si>
  <si>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</si>
  <si>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</si>
  <si>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</si>
  <si>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</si>
  <si>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</si>
  <si>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(0)(6)(1)(1)(1)(6)(0)</t>
  </si>
  <si>
    <t>(1)(1)(6)(0)</t>
  </si>
  <si>
    <t>(0)(9)(9)(0)</t>
  </si>
  <si>
    <t>Забезпечення діяльності центрів професійного розвитку педагогічних працівників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</si>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</sst>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1" fontId="0" fillId="0" borderId="6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65"/>
  <sheetViews>
    <sheetView tabSelected="1" view="pageBreakPreview" zoomScale="60" zoomScaleNormal="100" workbookViewId="0">
      <selection activeCell="Q229" sqref="Q229:AN229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248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31" t="s">
        <v>217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  <c r="R4" s="132"/>
      <c r="S4" s="132"/>
      <c r="T4" s="132"/>
      <c r="U4" s="132"/>
      <c r="V4" s="132"/>
      <c r="W4" s="132"/>
      <c r="X4" s="132"/>
      <c r="Y4" s="132"/>
      <c r="Z4" s="132"/>
      <c r="AA4" s="132"/>
      <c r="AB4" s="132"/>
      <c r="AC4" s="132"/>
      <c r="AD4" s="132"/>
      <c r="AE4" s="132"/>
      <c r="AF4" s="132"/>
      <c r="AG4" s="8"/>
      <c r="AH4" s="28" t="s">
        <v>216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6" t="s">
        <v>222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31" t="s">
        <v>265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2"/>
      <c r="AA7" s="132"/>
      <c r="AB7" s="132"/>
      <c r="AC7" s="132"/>
      <c r="AD7" s="132"/>
      <c r="AE7" s="132"/>
      <c r="AF7" s="132"/>
      <c r="AG7" s="8"/>
      <c r="AH7" s="28" t="s">
        <v>266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6" t="s">
        <v>222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261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262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263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7" t="s">
        <v>264</v>
      </c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  <c r="BI10" s="132"/>
      <c r="BJ10" s="132"/>
      <c r="BK10" s="20"/>
      <c r="BL10" s="136" t="s">
        <v>223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249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9" t="s">
        <v>213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  <c r="P15" s="130"/>
      <c r="Q15" s="130"/>
      <c r="R15" s="130"/>
      <c r="S15" s="130"/>
      <c r="T15" s="130"/>
      <c r="U15" s="130"/>
      <c r="V15" s="130"/>
      <c r="W15" s="130"/>
      <c r="X15" s="130"/>
      <c r="Y15" s="130"/>
      <c r="Z15" s="130"/>
      <c r="AA15" s="130"/>
      <c r="AB15" s="130"/>
      <c r="AC15" s="130"/>
      <c r="AD15" s="130"/>
      <c r="AE15" s="130"/>
      <c r="AF15" s="130"/>
      <c r="AG15" s="130"/>
      <c r="AH15" s="130"/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  <c r="BI15" s="130"/>
      <c r="BJ15" s="130"/>
      <c r="BK15" s="130"/>
      <c r="BL15" s="130"/>
      <c r="BM15" s="130"/>
      <c r="BN15" s="130"/>
      <c r="BO15" s="130"/>
      <c r="BP15" s="130"/>
      <c r="BQ15" s="130"/>
      <c r="BR15" s="130"/>
      <c r="BS15" s="130"/>
      <c r="BT15" s="130"/>
      <c r="BU15" s="130"/>
      <c r="BV15" s="130"/>
      <c r="BW15" s="130"/>
      <c r="BX15" s="130"/>
      <c r="BY15" s="130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9" t="s">
        <v>214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U18" s="130"/>
      <c r="V18" s="130"/>
      <c r="W18" s="130"/>
      <c r="X18" s="130"/>
      <c r="Y18" s="130"/>
      <c r="Z18" s="130"/>
      <c r="AA18" s="130"/>
      <c r="AB18" s="130"/>
      <c r="AC18" s="130"/>
      <c r="AD18" s="130"/>
      <c r="AE18" s="130"/>
      <c r="AF18" s="130"/>
      <c r="AG18" s="130"/>
      <c r="AH18" s="130"/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  <c r="BI18" s="130"/>
      <c r="BJ18" s="130"/>
      <c r="BK18" s="130"/>
      <c r="BL18" s="130"/>
      <c r="BM18" s="130"/>
      <c r="BN18" s="130"/>
      <c r="BO18" s="130"/>
      <c r="BP18" s="130"/>
      <c r="BQ18" s="130"/>
      <c r="BR18" s="130"/>
      <c r="BS18" s="130"/>
      <c r="BT18" s="130"/>
      <c r="BU18" s="130"/>
      <c r="BV18" s="130"/>
      <c r="BW18" s="130"/>
      <c r="BX18" s="130"/>
      <c r="BY18" s="130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45" customHeight="1" x14ac:dyDescent="0.2">
      <c r="A21" s="129" t="s">
        <v>215</v>
      </c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  <c r="BI21" s="130"/>
      <c r="BJ21" s="130"/>
      <c r="BK21" s="130"/>
      <c r="BL21" s="130"/>
      <c r="BM21" s="130"/>
      <c r="BN21" s="130"/>
      <c r="BO21" s="130"/>
      <c r="BP21" s="130"/>
      <c r="BQ21" s="130"/>
      <c r="BR21" s="130"/>
      <c r="BS21" s="130"/>
      <c r="BT21" s="130"/>
      <c r="BU21" s="130"/>
      <c r="BV21" s="130"/>
      <c r="BW21" s="130"/>
      <c r="BX21" s="130"/>
      <c r="BY21" s="130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234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224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225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228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235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1667900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1667900</v>
      </c>
      <c r="AJ30" s="97"/>
      <c r="AK30" s="97"/>
      <c r="AL30" s="97"/>
      <c r="AM30" s="98"/>
      <c r="AN30" s="96">
        <v>2199600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2199600</v>
      </c>
      <c r="BC30" s="97"/>
      <c r="BD30" s="97"/>
      <c r="BE30" s="97"/>
      <c r="BF30" s="98"/>
      <c r="BG30" s="96">
        <v>1809600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1809600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200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200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500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500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500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500</v>
      </c>
      <c r="BV31" s="97"/>
      <c r="BW31" s="97"/>
      <c r="BX31" s="97"/>
      <c r="BY31" s="98"/>
    </row>
    <row r="32" spans="1:79" s="99" customFormat="1" ht="38.25" customHeight="1" x14ac:dyDescent="0.2">
      <c r="A32" s="89">
        <v>25010300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200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200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500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500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500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500</v>
      </c>
      <c r="BV32" s="97"/>
      <c r="BW32" s="97"/>
      <c r="BX32" s="97"/>
      <c r="BY32" s="98"/>
    </row>
    <row r="33" spans="1:79" s="6" customFormat="1" ht="22.5" customHeight="1" x14ac:dyDescent="0.2">
      <c r="A33" s="87"/>
      <c r="B33" s="85"/>
      <c r="C33" s="85"/>
      <c r="D33" s="86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1667900</v>
      </c>
      <c r="V33" s="103"/>
      <c r="W33" s="103"/>
      <c r="X33" s="103"/>
      <c r="Y33" s="103"/>
      <c r="Z33" s="103">
        <v>200</v>
      </c>
      <c r="AA33" s="103"/>
      <c r="AB33" s="103"/>
      <c r="AC33" s="103"/>
      <c r="AD33" s="103"/>
      <c r="AE33" s="104">
        <v>0</v>
      </c>
      <c r="AF33" s="105"/>
      <c r="AG33" s="105"/>
      <c r="AH33" s="106"/>
      <c r="AI33" s="104">
        <f>IF(ISNUMBER(U33),U33,0)+IF(ISNUMBER(Z33),Z33,0)</f>
        <v>1668100</v>
      </c>
      <c r="AJ33" s="105"/>
      <c r="AK33" s="105"/>
      <c r="AL33" s="105"/>
      <c r="AM33" s="106"/>
      <c r="AN33" s="104">
        <v>2199600</v>
      </c>
      <c r="AO33" s="105"/>
      <c r="AP33" s="105"/>
      <c r="AQ33" s="105"/>
      <c r="AR33" s="106"/>
      <c r="AS33" s="104">
        <v>500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2200100</v>
      </c>
      <c r="BC33" s="105"/>
      <c r="BD33" s="105"/>
      <c r="BE33" s="105"/>
      <c r="BF33" s="106"/>
      <c r="BG33" s="104">
        <v>1809600</v>
      </c>
      <c r="BH33" s="105"/>
      <c r="BI33" s="105"/>
      <c r="BJ33" s="105"/>
      <c r="BK33" s="106"/>
      <c r="BL33" s="104">
        <v>500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1810100</v>
      </c>
      <c r="BV33" s="105"/>
      <c r="BW33" s="105"/>
      <c r="BX33" s="105"/>
      <c r="BY33" s="106"/>
    </row>
    <row r="35" spans="1:79" ht="14.25" customHeight="1" x14ac:dyDescent="0.2">
      <c r="A35" s="58" t="s">
        <v>250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5" customHeight="1" x14ac:dyDescent="0.2">
      <c r="A36" s="53" t="s">
        <v>224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</row>
    <row r="37" spans="1:79" ht="22.5" customHeight="1" x14ac:dyDescent="0.2">
      <c r="A37" s="61" t="s">
        <v>2</v>
      </c>
      <c r="B37" s="62"/>
      <c r="C37" s="62"/>
      <c r="D37" s="63"/>
      <c r="E37" s="61" t="s">
        <v>19</v>
      </c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3"/>
      <c r="X37" s="30" t="s">
        <v>246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  <c r="AR37" s="36" t="s">
        <v>251</v>
      </c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</row>
    <row r="38" spans="1:79" ht="36" customHeight="1" x14ac:dyDescent="0.2">
      <c r="A38" s="64"/>
      <c r="B38" s="65"/>
      <c r="C38" s="65"/>
      <c r="D38" s="66"/>
      <c r="E38" s="64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6"/>
      <c r="X38" s="36" t="s">
        <v>4</v>
      </c>
      <c r="Y38" s="36"/>
      <c r="Z38" s="36"/>
      <c r="AA38" s="36"/>
      <c r="AB38" s="36"/>
      <c r="AC38" s="36" t="s">
        <v>3</v>
      </c>
      <c r="AD38" s="36"/>
      <c r="AE38" s="36"/>
      <c r="AF38" s="36"/>
      <c r="AG38" s="36"/>
      <c r="AH38" s="46" t="s">
        <v>116</v>
      </c>
      <c r="AI38" s="47"/>
      <c r="AJ38" s="47"/>
      <c r="AK38" s="47"/>
      <c r="AL38" s="48"/>
      <c r="AM38" s="30" t="s">
        <v>5</v>
      </c>
      <c r="AN38" s="31"/>
      <c r="AO38" s="31"/>
      <c r="AP38" s="31"/>
      <c r="AQ38" s="32"/>
      <c r="AR38" s="30" t="s">
        <v>4</v>
      </c>
      <c r="AS38" s="31"/>
      <c r="AT38" s="31"/>
      <c r="AU38" s="31"/>
      <c r="AV38" s="32"/>
      <c r="AW38" s="30" t="s">
        <v>3</v>
      </c>
      <c r="AX38" s="31"/>
      <c r="AY38" s="31"/>
      <c r="AZ38" s="31"/>
      <c r="BA38" s="32"/>
      <c r="BB38" s="46" t="s">
        <v>116</v>
      </c>
      <c r="BC38" s="47"/>
      <c r="BD38" s="47"/>
      <c r="BE38" s="47"/>
      <c r="BF38" s="48"/>
      <c r="BG38" s="30" t="s">
        <v>96</v>
      </c>
      <c r="BH38" s="31"/>
      <c r="BI38" s="31"/>
      <c r="BJ38" s="31"/>
      <c r="BK38" s="32"/>
    </row>
    <row r="39" spans="1:79" ht="15" customHeight="1" x14ac:dyDescent="0.2">
      <c r="A39" s="30">
        <v>1</v>
      </c>
      <c r="B39" s="31"/>
      <c r="C39" s="31"/>
      <c r="D39" s="32"/>
      <c r="E39" s="30">
        <v>2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2"/>
      <c r="X39" s="36">
        <v>3</v>
      </c>
      <c r="Y39" s="36"/>
      <c r="Z39" s="36"/>
      <c r="AA39" s="36"/>
      <c r="AB39" s="36"/>
      <c r="AC39" s="36">
        <v>4</v>
      </c>
      <c r="AD39" s="36"/>
      <c r="AE39" s="36"/>
      <c r="AF39" s="36"/>
      <c r="AG39" s="36"/>
      <c r="AH39" s="36">
        <v>5</v>
      </c>
      <c r="AI39" s="36"/>
      <c r="AJ39" s="36"/>
      <c r="AK39" s="36"/>
      <c r="AL39" s="36"/>
      <c r="AM39" s="36">
        <v>6</v>
      </c>
      <c r="AN39" s="36"/>
      <c r="AO39" s="36"/>
      <c r="AP39" s="36"/>
      <c r="AQ39" s="36"/>
      <c r="AR39" s="30">
        <v>7</v>
      </c>
      <c r="AS39" s="31"/>
      <c r="AT39" s="31"/>
      <c r="AU39" s="31"/>
      <c r="AV39" s="32"/>
      <c r="AW39" s="30">
        <v>8</v>
      </c>
      <c r="AX39" s="31"/>
      <c r="AY39" s="31"/>
      <c r="AZ39" s="31"/>
      <c r="BA39" s="32"/>
      <c r="BB39" s="30">
        <v>9</v>
      </c>
      <c r="BC39" s="31"/>
      <c r="BD39" s="31"/>
      <c r="BE39" s="31"/>
      <c r="BF39" s="32"/>
      <c r="BG39" s="30">
        <v>10</v>
      </c>
      <c r="BH39" s="31"/>
      <c r="BI39" s="31"/>
      <c r="BJ39" s="31"/>
      <c r="BK39" s="32"/>
    </row>
    <row r="40" spans="1:79" ht="20.25" hidden="1" customHeight="1" x14ac:dyDescent="0.2">
      <c r="A40" s="33" t="s">
        <v>56</v>
      </c>
      <c r="B40" s="34"/>
      <c r="C40" s="34"/>
      <c r="D40" s="35"/>
      <c r="E40" s="33" t="s">
        <v>57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5"/>
      <c r="X40" s="38" t="s">
        <v>60</v>
      </c>
      <c r="Y40" s="38"/>
      <c r="Z40" s="38"/>
      <c r="AA40" s="38"/>
      <c r="AB40" s="38"/>
      <c r="AC40" s="38" t="s">
        <v>61</v>
      </c>
      <c r="AD40" s="38"/>
      <c r="AE40" s="38"/>
      <c r="AF40" s="38"/>
      <c r="AG40" s="38"/>
      <c r="AH40" s="33" t="s">
        <v>94</v>
      </c>
      <c r="AI40" s="34"/>
      <c r="AJ40" s="34"/>
      <c r="AK40" s="34"/>
      <c r="AL40" s="35"/>
      <c r="AM40" s="50" t="s">
        <v>171</v>
      </c>
      <c r="AN40" s="51"/>
      <c r="AO40" s="51"/>
      <c r="AP40" s="51"/>
      <c r="AQ40" s="52"/>
      <c r="AR40" s="33" t="s">
        <v>62</v>
      </c>
      <c r="AS40" s="34"/>
      <c r="AT40" s="34"/>
      <c r="AU40" s="34"/>
      <c r="AV40" s="35"/>
      <c r="AW40" s="33" t="s">
        <v>63</v>
      </c>
      <c r="AX40" s="34"/>
      <c r="AY40" s="34"/>
      <c r="AZ40" s="34"/>
      <c r="BA40" s="35"/>
      <c r="BB40" s="33" t="s">
        <v>95</v>
      </c>
      <c r="BC40" s="34"/>
      <c r="BD40" s="34"/>
      <c r="BE40" s="34"/>
      <c r="BF40" s="35"/>
      <c r="BG40" s="50" t="s">
        <v>171</v>
      </c>
      <c r="BH40" s="51"/>
      <c r="BI40" s="51"/>
      <c r="BJ40" s="51"/>
      <c r="BK40" s="52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1940470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1940470</v>
      </c>
      <c r="AN41" s="97"/>
      <c r="AO41" s="97"/>
      <c r="AP41" s="97"/>
      <c r="AQ41" s="98"/>
      <c r="AR41" s="96">
        <v>2077450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2077450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500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500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500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500</v>
      </c>
      <c r="BH42" s="95"/>
      <c r="BI42" s="95"/>
      <c r="BJ42" s="95"/>
      <c r="BK42" s="95"/>
    </row>
    <row r="43" spans="1:79" s="99" customFormat="1" ht="38.25" customHeight="1" x14ac:dyDescent="0.2">
      <c r="A43" s="89">
        <v>25010300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500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500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500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500</v>
      </c>
      <c r="BH43" s="95"/>
      <c r="BI43" s="95"/>
      <c r="BJ43" s="95"/>
      <c r="BK43" s="95"/>
    </row>
    <row r="44" spans="1:79" s="6" customFormat="1" ht="27.75" customHeight="1" x14ac:dyDescent="0.2">
      <c r="A44" s="87"/>
      <c r="B44" s="85"/>
      <c r="C44" s="85"/>
      <c r="D44" s="86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1940470</v>
      </c>
      <c r="Y44" s="105"/>
      <c r="Z44" s="105"/>
      <c r="AA44" s="105"/>
      <c r="AB44" s="106"/>
      <c r="AC44" s="104">
        <v>500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1940970</v>
      </c>
      <c r="AN44" s="105"/>
      <c r="AO44" s="105"/>
      <c r="AP44" s="105"/>
      <c r="AQ44" s="106"/>
      <c r="AR44" s="104">
        <v>2077450</v>
      </c>
      <c r="AS44" s="105"/>
      <c r="AT44" s="105"/>
      <c r="AU44" s="105"/>
      <c r="AV44" s="106"/>
      <c r="AW44" s="104">
        <v>500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2077950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42" t="s">
        <v>117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9"/>
    </row>
    <row r="48" spans="1:79" ht="14.25" customHeight="1" x14ac:dyDescent="0.2">
      <c r="A48" s="42" t="s">
        <v>236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</row>
    <row r="49" spans="1:79" ht="15" customHeight="1" x14ac:dyDescent="0.2">
      <c r="A49" s="40" t="s">
        <v>224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</row>
    <row r="50" spans="1:79" ht="23.1" customHeight="1" x14ac:dyDescent="0.2">
      <c r="A50" s="67" t="s">
        <v>118</v>
      </c>
      <c r="B50" s="68"/>
      <c r="C50" s="68"/>
      <c r="D50" s="69"/>
      <c r="E50" s="36" t="s">
        <v>19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0" t="s">
        <v>225</v>
      </c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2"/>
      <c r="AN50" s="30" t="s">
        <v>228</v>
      </c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2"/>
      <c r="BG50" s="30" t="s">
        <v>235</v>
      </c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2"/>
    </row>
    <row r="51" spans="1:79" ht="48.75" customHeight="1" x14ac:dyDescent="0.2">
      <c r="A51" s="70"/>
      <c r="B51" s="71"/>
      <c r="C51" s="71"/>
      <c r="D51" s="72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0" t="s">
        <v>4</v>
      </c>
      <c r="V51" s="31"/>
      <c r="W51" s="31"/>
      <c r="X51" s="31"/>
      <c r="Y51" s="32"/>
      <c r="Z51" s="30" t="s">
        <v>3</v>
      </c>
      <c r="AA51" s="31"/>
      <c r="AB51" s="31"/>
      <c r="AC51" s="31"/>
      <c r="AD51" s="32"/>
      <c r="AE51" s="46" t="s">
        <v>116</v>
      </c>
      <c r="AF51" s="47"/>
      <c r="AG51" s="47"/>
      <c r="AH51" s="48"/>
      <c r="AI51" s="30" t="s">
        <v>5</v>
      </c>
      <c r="AJ51" s="31"/>
      <c r="AK51" s="31"/>
      <c r="AL51" s="31"/>
      <c r="AM51" s="32"/>
      <c r="AN51" s="30" t="s">
        <v>4</v>
      </c>
      <c r="AO51" s="31"/>
      <c r="AP51" s="31"/>
      <c r="AQ51" s="31"/>
      <c r="AR51" s="32"/>
      <c r="AS51" s="30" t="s">
        <v>3</v>
      </c>
      <c r="AT51" s="31"/>
      <c r="AU51" s="31"/>
      <c r="AV51" s="31"/>
      <c r="AW51" s="32"/>
      <c r="AX51" s="46" t="s">
        <v>116</v>
      </c>
      <c r="AY51" s="47"/>
      <c r="AZ51" s="47"/>
      <c r="BA51" s="48"/>
      <c r="BB51" s="30" t="s">
        <v>96</v>
      </c>
      <c r="BC51" s="31"/>
      <c r="BD51" s="31"/>
      <c r="BE51" s="31"/>
      <c r="BF51" s="32"/>
      <c r="BG51" s="30" t="s">
        <v>4</v>
      </c>
      <c r="BH51" s="31"/>
      <c r="BI51" s="31"/>
      <c r="BJ51" s="31"/>
      <c r="BK51" s="32"/>
      <c r="BL51" s="30" t="s">
        <v>3</v>
      </c>
      <c r="BM51" s="31"/>
      <c r="BN51" s="31"/>
      <c r="BO51" s="31"/>
      <c r="BP51" s="32"/>
      <c r="BQ51" s="46" t="s">
        <v>116</v>
      </c>
      <c r="BR51" s="47"/>
      <c r="BS51" s="47"/>
      <c r="BT51" s="48"/>
      <c r="BU51" s="30" t="s">
        <v>97</v>
      </c>
      <c r="BV51" s="31"/>
      <c r="BW51" s="31"/>
      <c r="BX51" s="31"/>
      <c r="BY51" s="32"/>
    </row>
    <row r="52" spans="1:79" ht="15" customHeight="1" x14ac:dyDescent="0.2">
      <c r="A52" s="30">
        <v>1</v>
      </c>
      <c r="B52" s="31"/>
      <c r="C52" s="31"/>
      <c r="D52" s="32"/>
      <c r="E52" s="30">
        <v>2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2"/>
      <c r="U52" s="30">
        <v>3</v>
      </c>
      <c r="V52" s="31"/>
      <c r="W52" s="31"/>
      <c r="X52" s="31"/>
      <c r="Y52" s="32"/>
      <c r="Z52" s="30">
        <v>4</v>
      </c>
      <c r="AA52" s="31"/>
      <c r="AB52" s="31"/>
      <c r="AC52" s="31"/>
      <c r="AD52" s="32"/>
      <c r="AE52" s="30">
        <v>5</v>
      </c>
      <c r="AF52" s="31"/>
      <c r="AG52" s="31"/>
      <c r="AH52" s="32"/>
      <c r="AI52" s="30">
        <v>6</v>
      </c>
      <c r="AJ52" s="31"/>
      <c r="AK52" s="31"/>
      <c r="AL52" s="31"/>
      <c r="AM52" s="32"/>
      <c r="AN52" s="30">
        <v>7</v>
      </c>
      <c r="AO52" s="31"/>
      <c r="AP52" s="31"/>
      <c r="AQ52" s="31"/>
      <c r="AR52" s="32"/>
      <c r="AS52" s="30">
        <v>8</v>
      </c>
      <c r="AT52" s="31"/>
      <c r="AU52" s="31"/>
      <c r="AV52" s="31"/>
      <c r="AW52" s="32"/>
      <c r="AX52" s="30">
        <v>9</v>
      </c>
      <c r="AY52" s="31"/>
      <c r="AZ52" s="31"/>
      <c r="BA52" s="32"/>
      <c r="BB52" s="30">
        <v>10</v>
      </c>
      <c r="BC52" s="31"/>
      <c r="BD52" s="31"/>
      <c r="BE52" s="31"/>
      <c r="BF52" s="32"/>
      <c r="BG52" s="30">
        <v>11</v>
      </c>
      <c r="BH52" s="31"/>
      <c r="BI52" s="31"/>
      <c r="BJ52" s="31"/>
      <c r="BK52" s="32"/>
      <c r="BL52" s="30">
        <v>12</v>
      </c>
      <c r="BM52" s="31"/>
      <c r="BN52" s="31"/>
      <c r="BO52" s="31"/>
      <c r="BP52" s="32"/>
      <c r="BQ52" s="30">
        <v>13</v>
      </c>
      <c r="BR52" s="31"/>
      <c r="BS52" s="31"/>
      <c r="BT52" s="32"/>
      <c r="BU52" s="30">
        <v>14</v>
      </c>
      <c r="BV52" s="31"/>
      <c r="BW52" s="31"/>
      <c r="BX52" s="31"/>
      <c r="BY52" s="32"/>
    </row>
    <row r="53" spans="1:79" s="1" customFormat="1" ht="12.75" hidden="1" customHeight="1" x14ac:dyDescent="0.2">
      <c r="A53" s="33" t="s">
        <v>64</v>
      </c>
      <c r="B53" s="34"/>
      <c r="C53" s="34"/>
      <c r="D53" s="35"/>
      <c r="E53" s="33" t="s">
        <v>57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5"/>
      <c r="U53" s="33" t="s">
        <v>65</v>
      </c>
      <c r="V53" s="34"/>
      <c r="W53" s="34"/>
      <c r="X53" s="34"/>
      <c r="Y53" s="35"/>
      <c r="Z53" s="33" t="s">
        <v>66</v>
      </c>
      <c r="AA53" s="34"/>
      <c r="AB53" s="34"/>
      <c r="AC53" s="34"/>
      <c r="AD53" s="35"/>
      <c r="AE53" s="33" t="s">
        <v>91</v>
      </c>
      <c r="AF53" s="34"/>
      <c r="AG53" s="34"/>
      <c r="AH53" s="35"/>
      <c r="AI53" s="50" t="s">
        <v>170</v>
      </c>
      <c r="AJ53" s="51"/>
      <c r="AK53" s="51"/>
      <c r="AL53" s="51"/>
      <c r="AM53" s="52"/>
      <c r="AN53" s="33" t="s">
        <v>67</v>
      </c>
      <c r="AO53" s="34"/>
      <c r="AP53" s="34"/>
      <c r="AQ53" s="34"/>
      <c r="AR53" s="35"/>
      <c r="AS53" s="33" t="s">
        <v>68</v>
      </c>
      <c r="AT53" s="34"/>
      <c r="AU53" s="34"/>
      <c r="AV53" s="34"/>
      <c r="AW53" s="35"/>
      <c r="AX53" s="33" t="s">
        <v>92</v>
      </c>
      <c r="AY53" s="34"/>
      <c r="AZ53" s="34"/>
      <c r="BA53" s="35"/>
      <c r="BB53" s="50" t="s">
        <v>170</v>
      </c>
      <c r="BC53" s="51"/>
      <c r="BD53" s="51"/>
      <c r="BE53" s="51"/>
      <c r="BF53" s="52"/>
      <c r="BG53" s="33" t="s">
        <v>58</v>
      </c>
      <c r="BH53" s="34"/>
      <c r="BI53" s="34"/>
      <c r="BJ53" s="34"/>
      <c r="BK53" s="35"/>
      <c r="BL53" s="33" t="s">
        <v>59</v>
      </c>
      <c r="BM53" s="34"/>
      <c r="BN53" s="34"/>
      <c r="BO53" s="34"/>
      <c r="BP53" s="35"/>
      <c r="BQ53" s="33" t="s">
        <v>93</v>
      </c>
      <c r="BR53" s="34"/>
      <c r="BS53" s="34"/>
      <c r="BT53" s="35"/>
      <c r="BU53" s="50" t="s">
        <v>170</v>
      </c>
      <c r="BV53" s="51"/>
      <c r="BW53" s="51"/>
      <c r="BX53" s="51"/>
      <c r="BY53" s="52"/>
      <c r="CA53" t="s">
        <v>25</v>
      </c>
    </row>
    <row r="54" spans="1:79" s="99" customFormat="1" ht="12.75" customHeight="1" x14ac:dyDescent="0.2">
      <c r="A54" s="89">
        <v>2111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1310643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1310643</v>
      </c>
      <c r="AJ54" s="97"/>
      <c r="AK54" s="97"/>
      <c r="AL54" s="97"/>
      <c r="AM54" s="98"/>
      <c r="AN54" s="96">
        <v>1728900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1728900</v>
      </c>
      <c r="BC54" s="97"/>
      <c r="BD54" s="97"/>
      <c r="BE54" s="97"/>
      <c r="BF54" s="98"/>
      <c r="BG54" s="96">
        <v>1422600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1422600</v>
      </c>
      <c r="BV54" s="97"/>
      <c r="BW54" s="97"/>
      <c r="BX54" s="97"/>
      <c r="BY54" s="98"/>
      <c r="CA54" s="99" t="s">
        <v>26</v>
      </c>
    </row>
    <row r="55" spans="1:79" s="99" customFormat="1" ht="12.75" customHeight="1" x14ac:dyDescent="0.2">
      <c r="A55" s="89">
        <v>2120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279257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279257</v>
      </c>
      <c r="AJ55" s="97"/>
      <c r="AK55" s="97"/>
      <c r="AL55" s="97"/>
      <c r="AM55" s="98"/>
      <c r="AN55" s="96">
        <v>385000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385000</v>
      </c>
      <c r="BC55" s="97"/>
      <c r="BD55" s="97"/>
      <c r="BE55" s="97"/>
      <c r="BF55" s="98"/>
      <c r="BG55" s="96">
        <v>313000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313000</v>
      </c>
      <c r="BV55" s="97"/>
      <c r="BW55" s="97"/>
      <c r="BX55" s="97"/>
      <c r="BY55" s="98"/>
    </row>
    <row r="56" spans="1:79" s="99" customFormat="1" ht="12.75" customHeight="1" x14ac:dyDescent="0.2">
      <c r="A56" s="89">
        <v>2210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52400</v>
      </c>
      <c r="V56" s="97"/>
      <c r="W56" s="97"/>
      <c r="X56" s="97"/>
      <c r="Y56" s="98"/>
      <c r="Z56" s="96">
        <v>200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52600</v>
      </c>
      <c r="AJ56" s="97"/>
      <c r="AK56" s="97"/>
      <c r="AL56" s="97"/>
      <c r="AM56" s="98"/>
      <c r="AN56" s="96">
        <v>50000</v>
      </c>
      <c r="AO56" s="97"/>
      <c r="AP56" s="97"/>
      <c r="AQ56" s="97"/>
      <c r="AR56" s="98"/>
      <c r="AS56" s="96">
        <v>500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50500</v>
      </c>
      <c r="BC56" s="97"/>
      <c r="BD56" s="97"/>
      <c r="BE56" s="97"/>
      <c r="BF56" s="98"/>
      <c r="BG56" s="96">
        <v>50000</v>
      </c>
      <c r="BH56" s="97"/>
      <c r="BI56" s="97"/>
      <c r="BJ56" s="97"/>
      <c r="BK56" s="98"/>
      <c r="BL56" s="96">
        <v>500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50500</v>
      </c>
      <c r="BV56" s="97"/>
      <c r="BW56" s="97"/>
      <c r="BX56" s="97"/>
      <c r="BY56" s="98"/>
    </row>
    <row r="57" spans="1:79" s="99" customFormat="1" ht="12.75" customHeight="1" x14ac:dyDescent="0.2">
      <c r="A57" s="89">
        <v>2240</v>
      </c>
      <c r="B57" s="90"/>
      <c r="C57" s="90"/>
      <c r="D57" s="91"/>
      <c r="E57" s="92" t="s">
        <v>179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12600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12600</v>
      </c>
      <c r="AJ57" s="97"/>
      <c r="AK57" s="97"/>
      <c r="AL57" s="97"/>
      <c r="AM57" s="98"/>
      <c r="AN57" s="96">
        <v>20000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20000</v>
      </c>
      <c r="BC57" s="97"/>
      <c r="BD57" s="97"/>
      <c r="BE57" s="97"/>
      <c r="BF57" s="98"/>
      <c r="BG57" s="96">
        <v>20000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20000</v>
      </c>
      <c r="BV57" s="97"/>
      <c r="BW57" s="97"/>
      <c r="BX57" s="97"/>
      <c r="BY57" s="98"/>
    </row>
    <row r="58" spans="1:79" s="99" customFormat="1" ht="12.75" customHeight="1" x14ac:dyDescent="0.2">
      <c r="A58" s="89">
        <v>2250</v>
      </c>
      <c r="B58" s="90"/>
      <c r="C58" s="90"/>
      <c r="D58" s="91"/>
      <c r="E58" s="92" t="s">
        <v>180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6000</v>
      </c>
      <c r="V58" s="97"/>
      <c r="W58" s="97"/>
      <c r="X58" s="97"/>
      <c r="Y58" s="98"/>
      <c r="Z58" s="96">
        <v>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6000</v>
      </c>
      <c r="AJ58" s="97"/>
      <c r="AK58" s="97"/>
      <c r="AL58" s="97"/>
      <c r="AM58" s="98"/>
      <c r="AN58" s="96">
        <v>8000</v>
      </c>
      <c r="AO58" s="97"/>
      <c r="AP58" s="97"/>
      <c r="AQ58" s="97"/>
      <c r="AR58" s="98"/>
      <c r="AS58" s="96">
        <v>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8000</v>
      </c>
      <c r="BC58" s="97"/>
      <c r="BD58" s="97"/>
      <c r="BE58" s="97"/>
      <c r="BF58" s="98"/>
      <c r="BG58" s="96">
        <v>4000</v>
      </c>
      <c r="BH58" s="97"/>
      <c r="BI58" s="97"/>
      <c r="BJ58" s="97"/>
      <c r="BK58" s="98"/>
      <c r="BL58" s="96">
        <v>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4000</v>
      </c>
      <c r="BV58" s="97"/>
      <c r="BW58" s="97"/>
      <c r="BX58" s="97"/>
      <c r="BY58" s="98"/>
    </row>
    <row r="59" spans="1:79" s="99" customFormat="1" ht="12.75" customHeight="1" x14ac:dyDescent="0.2">
      <c r="A59" s="89">
        <v>2273</v>
      </c>
      <c r="B59" s="90"/>
      <c r="C59" s="90"/>
      <c r="D59" s="91"/>
      <c r="E59" s="92" t="s">
        <v>181</v>
      </c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6">
        <v>7000</v>
      </c>
      <c r="V59" s="97"/>
      <c r="W59" s="97"/>
      <c r="X59" s="97"/>
      <c r="Y59" s="98"/>
      <c r="Z59" s="96">
        <v>0</v>
      </c>
      <c r="AA59" s="97"/>
      <c r="AB59" s="97"/>
      <c r="AC59" s="97"/>
      <c r="AD59" s="98"/>
      <c r="AE59" s="96">
        <v>0</v>
      </c>
      <c r="AF59" s="97"/>
      <c r="AG59" s="97"/>
      <c r="AH59" s="98"/>
      <c r="AI59" s="96">
        <f>IF(ISNUMBER(U59),U59,0)+IF(ISNUMBER(Z59),Z59,0)</f>
        <v>7000</v>
      </c>
      <c r="AJ59" s="97"/>
      <c r="AK59" s="97"/>
      <c r="AL59" s="97"/>
      <c r="AM59" s="98"/>
      <c r="AN59" s="96">
        <v>7700</v>
      </c>
      <c r="AO59" s="97"/>
      <c r="AP59" s="97"/>
      <c r="AQ59" s="97"/>
      <c r="AR59" s="98"/>
      <c r="AS59" s="96">
        <v>0</v>
      </c>
      <c r="AT59" s="97"/>
      <c r="AU59" s="97"/>
      <c r="AV59" s="97"/>
      <c r="AW59" s="98"/>
      <c r="AX59" s="96">
        <v>0</v>
      </c>
      <c r="AY59" s="97"/>
      <c r="AZ59" s="97"/>
      <c r="BA59" s="98"/>
      <c r="BB59" s="96">
        <f>IF(ISNUMBER(AN59),AN59,0)+IF(ISNUMBER(AS59),AS59,0)</f>
        <v>7700</v>
      </c>
      <c r="BC59" s="97"/>
      <c r="BD59" s="97"/>
      <c r="BE59" s="97"/>
      <c r="BF59" s="98"/>
      <c r="BG59" s="96">
        <v>0</v>
      </c>
      <c r="BH59" s="97"/>
      <c r="BI59" s="97"/>
      <c r="BJ59" s="97"/>
      <c r="BK59" s="98"/>
      <c r="BL59" s="96">
        <v>0</v>
      </c>
      <c r="BM59" s="97"/>
      <c r="BN59" s="97"/>
      <c r="BO59" s="97"/>
      <c r="BP59" s="98"/>
      <c r="BQ59" s="96">
        <v>0</v>
      </c>
      <c r="BR59" s="97"/>
      <c r="BS59" s="97"/>
      <c r="BT59" s="98"/>
      <c r="BU59" s="96">
        <f>IF(ISNUMBER(BG59),BG59,0)+IF(ISNUMBER(BL59),BL59,0)</f>
        <v>0</v>
      </c>
      <c r="BV59" s="97"/>
      <c r="BW59" s="97"/>
      <c r="BX59" s="97"/>
      <c r="BY59" s="98"/>
    </row>
    <row r="60" spans="1:79" s="99" customFormat="1" ht="38.25" customHeight="1" x14ac:dyDescent="0.2">
      <c r="A60" s="89">
        <v>2282</v>
      </c>
      <c r="B60" s="90"/>
      <c r="C60" s="90"/>
      <c r="D60" s="91"/>
      <c r="E60" s="92" t="s">
        <v>182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0</v>
      </c>
      <c r="V60" s="97"/>
      <c r="W60" s="97"/>
      <c r="X60" s="97"/>
      <c r="Y60" s="98"/>
      <c r="Z60" s="96">
        <v>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0</v>
      </c>
      <c r="AJ60" s="97"/>
      <c r="AK60" s="97"/>
      <c r="AL60" s="97"/>
      <c r="AM60" s="98"/>
      <c r="AN60" s="96">
        <v>0</v>
      </c>
      <c r="AO60" s="97"/>
      <c r="AP60" s="97"/>
      <c r="AQ60" s="97"/>
      <c r="AR60" s="98"/>
      <c r="AS60" s="96">
        <v>0</v>
      </c>
      <c r="AT60" s="97"/>
      <c r="AU60" s="97"/>
      <c r="AV60" s="97"/>
      <c r="AW60" s="98"/>
      <c r="AX60" s="96">
        <v>0</v>
      </c>
      <c r="AY60" s="97"/>
      <c r="AZ60" s="97"/>
      <c r="BA60" s="98"/>
      <c r="BB60" s="96">
        <f>IF(ISNUMBER(AN60),AN60,0)+IF(ISNUMBER(AS60),AS60,0)</f>
        <v>0</v>
      </c>
      <c r="BC60" s="97"/>
      <c r="BD60" s="97"/>
      <c r="BE60" s="97"/>
      <c r="BF60" s="98"/>
      <c r="BG60" s="96">
        <v>0</v>
      </c>
      <c r="BH60" s="97"/>
      <c r="BI60" s="97"/>
      <c r="BJ60" s="97"/>
      <c r="BK60" s="98"/>
      <c r="BL60" s="96">
        <v>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0</v>
      </c>
      <c r="BV60" s="97"/>
      <c r="BW60" s="97"/>
      <c r="BX60" s="97"/>
      <c r="BY60" s="98"/>
    </row>
    <row r="61" spans="1:79" s="6" customFormat="1" ht="25.5" customHeight="1" x14ac:dyDescent="0.2">
      <c r="A61" s="87"/>
      <c r="B61" s="85"/>
      <c r="C61" s="85"/>
      <c r="D61" s="86"/>
      <c r="E61" s="100" t="s">
        <v>147</v>
      </c>
      <c r="F61" s="101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2"/>
      <c r="U61" s="104">
        <v>1667900</v>
      </c>
      <c r="V61" s="105"/>
      <c r="W61" s="105"/>
      <c r="X61" s="105"/>
      <c r="Y61" s="106"/>
      <c r="Z61" s="104">
        <v>200</v>
      </c>
      <c r="AA61" s="105"/>
      <c r="AB61" s="105"/>
      <c r="AC61" s="105"/>
      <c r="AD61" s="106"/>
      <c r="AE61" s="104">
        <v>0</v>
      </c>
      <c r="AF61" s="105"/>
      <c r="AG61" s="105"/>
      <c r="AH61" s="106"/>
      <c r="AI61" s="104">
        <f>IF(ISNUMBER(U61),U61,0)+IF(ISNUMBER(Z61),Z61,0)</f>
        <v>1668100</v>
      </c>
      <c r="AJ61" s="105"/>
      <c r="AK61" s="105"/>
      <c r="AL61" s="105"/>
      <c r="AM61" s="106"/>
      <c r="AN61" s="104">
        <v>2199600</v>
      </c>
      <c r="AO61" s="105"/>
      <c r="AP61" s="105"/>
      <c r="AQ61" s="105"/>
      <c r="AR61" s="106"/>
      <c r="AS61" s="104">
        <v>500</v>
      </c>
      <c r="AT61" s="105"/>
      <c r="AU61" s="105"/>
      <c r="AV61" s="105"/>
      <c r="AW61" s="106"/>
      <c r="AX61" s="104">
        <v>0</v>
      </c>
      <c r="AY61" s="105"/>
      <c r="AZ61" s="105"/>
      <c r="BA61" s="106"/>
      <c r="BB61" s="104">
        <f>IF(ISNUMBER(AN61),AN61,0)+IF(ISNUMBER(AS61),AS61,0)</f>
        <v>2200100</v>
      </c>
      <c r="BC61" s="105"/>
      <c r="BD61" s="105"/>
      <c r="BE61" s="105"/>
      <c r="BF61" s="106"/>
      <c r="BG61" s="104">
        <v>1809600</v>
      </c>
      <c r="BH61" s="105"/>
      <c r="BI61" s="105"/>
      <c r="BJ61" s="105"/>
      <c r="BK61" s="106"/>
      <c r="BL61" s="104">
        <v>500</v>
      </c>
      <c r="BM61" s="105"/>
      <c r="BN61" s="105"/>
      <c r="BO61" s="105"/>
      <c r="BP61" s="106"/>
      <c r="BQ61" s="104">
        <v>0</v>
      </c>
      <c r="BR61" s="105"/>
      <c r="BS61" s="105"/>
      <c r="BT61" s="106"/>
      <c r="BU61" s="104">
        <f>IF(ISNUMBER(BG61),BG61,0)+IF(ISNUMBER(BL61),BL61,0)</f>
        <v>1810100</v>
      </c>
      <c r="BV61" s="105"/>
      <c r="BW61" s="105"/>
      <c r="BX61" s="105"/>
      <c r="BY61" s="106"/>
    </row>
    <row r="63" spans="1:79" ht="14.25" customHeight="1" x14ac:dyDescent="0.2">
      <c r="A63" s="42" t="s">
        <v>237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2"/>
      <c r="AS63" s="42"/>
      <c r="AT63" s="42"/>
      <c r="AU63" s="42"/>
      <c r="AV63" s="42"/>
      <c r="AW63" s="42"/>
      <c r="AX63" s="42"/>
      <c r="AY63" s="42"/>
      <c r="AZ63" s="42"/>
      <c r="BA63" s="42"/>
      <c r="BB63" s="42"/>
      <c r="BC63" s="42"/>
      <c r="BD63" s="42"/>
      <c r="BE63" s="42"/>
      <c r="BF63" s="42"/>
      <c r="BG63" s="42"/>
      <c r="BH63" s="42"/>
      <c r="BI63" s="42"/>
      <c r="BJ63" s="42"/>
      <c r="BK63" s="42"/>
      <c r="BL63" s="42"/>
    </row>
    <row r="64" spans="1:79" ht="15" customHeight="1" x14ac:dyDescent="0.2">
      <c r="A64" s="53" t="s">
        <v>224</v>
      </c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  <c r="BI64" s="53"/>
      <c r="BJ64" s="53"/>
      <c r="BK64" s="53"/>
      <c r="BL64" s="53"/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</row>
    <row r="65" spans="1:79" ht="23.1" customHeight="1" x14ac:dyDescent="0.2">
      <c r="A65" s="67" t="s">
        <v>119</v>
      </c>
      <c r="B65" s="68"/>
      <c r="C65" s="68"/>
      <c r="D65" s="68"/>
      <c r="E65" s="69"/>
      <c r="F65" s="36" t="s">
        <v>19</v>
      </c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0" t="s">
        <v>225</v>
      </c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2"/>
      <c r="AN65" s="30" t="s">
        <v>228</v>
      </c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2"/>
      <c r="BG65" s="30" t="s">
        <v>235</v>
      </c>
      <c r="BH65" s="31"/>
      <c r="BI65" s="31"/>
      <c r="BJ65" s="31"/>
      <c r="BK65" s="31"/>
      <c r="BL65" s="31"/>
      <c r="BM65" s="31"/>
      <c r="BN65" s="31"/>
      <c r="BO65" s="31"/>
      <c r="BP65" s="31"/>
      <c r="BQ65" s="31"/>
      <c r="BR65" s="31"/>
      <c r="BS65" s="31"/>
      <c r="BT65" s="31"/>
      <c r="BU65" s="31"/>
      <c r="BV65" s="31"/>
      <c r="BW65" s="31"/>
      <c r="BX65" s="31"/>
      <c r="BY65" s="32"/>
    </row>
    <row r="66" spans="1:79" ht="51.75" customHeight="1" x14ac:dyDescent="0.2">
      <c r="A66" s="70"/>
      <c r="B66" s="71"/>
      <c r="C66" s="71"/>
      <c r="D66" s="71"/>
      <c r="E66" s="72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0" t="s">
        <v>4</v>
      </c>
      <c r="V66" s="31"/>
      <c r="W66" s="31"/>
      <c r="X66" s="31"/>
      <c r="Y66" s="32"/>
      <c r="Z66" s="30" t="s">
        <v>3</v>
      </c>
      <c r="AA66" s="31"/>
      <c r="AB66" s="31"/>
      <c r="AC66" s="31"/>
      <c r="AD66" s="32"/>
      <c r="AE66" s="46" t="s">
        <v>116</v>
      </c>
      <c r="AF66" s="47"/>
      <c r="AG66" s="47"/>
      <c r="AH66" s="48"/>
      <c r="AI66" s="30" t="s">
        <v>5</v>
      </c>
      <c r="AJ66" s="31"/>
      <c r="AK66" s="31"/>
      <c r="AL66" s="31"/>
      <c r="AM66" s="32"/>
      <c r="AN66" s="30" t="s">
        <v>4</v>
      </c>
      <c r="AO66" s="31"/>
      <c r="AP66" s="31"/>
      <c r="AQ66" s="31"/>
      <c r="AR66" s="32"/>
      <c r="AS66" s="30" t="s">
        <v>3</v>
      </c>
      <c r="AT66" s="31"/>
      <c r="AU66" s="31"/>
      <c r="AV66" s="31"/>
      <c r="AW66" s="32"/>
      <c r="AX66" s="46" t="s">
        <v>116</v>
      </c>
      <c r="AY66" s="47"/>
      <c r="AZ66" s="47"/>
      <c r="BA66" s="48"/>
      <c r="BB66" s="30" t="s">
        <v>96</v>
      </c>
      <c r="BC66" s="31"/>
      <c r="BD66" s="31"/>
      <c r="BE66" s="31"/>
      <c r="BF66" s="32"/>
      <c r="BG66" s="30" t="s">
        <v>4</v>
      </c>
      <c r="BH66" s="31"/>
      <c r="BI66" s="31"/>
      <c r="BJ66" s="31"/>
      <c r="BK66" s="32"/>
      <c r="BL66" s="30" t="s">
        <v>3</v>
      </c>
      <c r="BM66" s="31"/>
      <c r="BN66" s="31"/>
      <c r="BO66" s="31"/>
      <c r="BP66" s="32"/>
      <c r="BQ66" s="46" t="s">
        <v>116</v>
      </c>
      <c r="BR66" s="47"/>
      <c r="BS66" s="47"/>
      <c r="BT66" s="48"/>
      <c r="BU66" s="36" t="s">
        <v>97</v>
      </c>
      <c r="BV66" s="36"/>
      <c r="BW66" s="36"/>
      <c r="BX66" s="36"/>
      <c r="BY66" s="36"/>
    </row>
    <row r="67" spans="1:79" ht="15" customHeight="1" x14ac:dyDescent="0.2">
      <c r="A67" s="30">
        <v>1</v>
      </c>
      <c r="B67" s="31"/>
      <c r="C67" s="31"/>
      <c r="D67" s="31"/>
      <c r="E67" s="32"/>
      <c r="F67" s="30">
        <v>2</v>
      </c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2"/>
      <c r="U67" s="30">
        <v>3</v>
      </c>
      <c r="V67" s="31"/>
      <c r="W67" s="31"/>
      <c r="X67" s="31"/>
      <c r="Y67" s="32"/>
      <c r="Z67" s="30">
        <v>4</v>
      </c>
      <c r="AA67" s="31"/>
      <c r="AB67" s="31"/>
      <c r="AC67" s="31"/>
      <c r="AD67" s="32"/>
      <c r="AE67" s="30">
        <v>5</v>
      </c>
      <c r="AF67" s="31"/>
      <c r="AG67" s="31"/>
      <c r="AH67" s="32"/>
      <c r="AI67" s="30">
        <v>6</v>
      </c>
      <c r="AJ67" s="31"/>
      <c r="AK67" s="31"/>
      <c r="AL67" s="31"/>
      <c r="AM67" s="32"/>
      <c r="AN67" s="30">
        <v>7</v>
      </c>
      <c r="AO67" s="31"/>
      <c r="AP67" s="31"/>
      <c r="AQ67" s="31"/>
      <c r="AR67" s="32"/>
      <c r="AS67" s="30">
        <v>8</v>
      </c>
      <c r="AT67" s="31"/>
      <c r="AU67" s="31"/>
      <c r="AV67" s="31"/>
      <c r="AW67" s="32"/>
      <c r="AX67" s="30">
        <v>9</v>
      </c>
      <c r="AY67" s="31"/>
      <c r="AZ67" s="31"/>
      <c r="BA67" s="32"/>
      <c r="BB67" s="30">
        <v>10</v>
      </c>
      <c r="BC67" s="31"/>
      <c r="BD67" s="31"/>
      <c r="BE67" s="31"/>
      <c r="BF67" s="32"/>
      <c r="BG67" s="30">
        <v>11</v>
      </c>
      <c r="BH67" s="31"/>
      <c r="BI67" s="31"/>
      <c r="BJ67" s="31"/>
      <c r="BK67" s="32"/>
      <c r="BL67" s="30">
        <v>12</v>
      </c>
      <c r="BM67" s="31"/>
      <c r="BN67" s="31"/>
      <c r="BO67" s="31"/>
      <c r="BP67" s="32"/>
      <c r="BQ67" s="30">
        <v>13</v>
      </c>
      <c r="BR67" s="31"/>
      <c r="BS67" s="31"/>
      <c r="BT67" s="32"/>
      <c r="BU67" s="36">
        <v>14</v>
      </c>
      <c r="BV67" s="36"/>
      <c r="BW67" s="36"/>
      <c r="BX67" s="36"/>
      <c r="BY67" s="36"/>
    </row>
    <row r="68" spans="1:79" s="1" customFormat="1" ht="13.5" hidden="1" customHeight="1" x14ac:dyDescent="0.2">
      <c r="A68" s="33" t="s">
        <v>64</v>
      </c>
      <c r="B68" s="34"/>
      <c r="C68" s="34"/>
      <c r="D68" s="34"/>
      <c r="E68" s="35"/>
      <c r="F68" s="33" t="s">
        <v>57</v>
      </c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5"/>
      <c r="U68" s="33" t="s">
        <v>65</v>
      </c>
      <c r="V68" s="34"/>
      <c r="W68" s="34"/>
      <c r="X68" s="34"/>
      <c r="Y68" s="35"/>
      <c r="Z68" s="33" t="s">
        <v>66</v>
      </c>
      <c r="AA68" s="34"/>
      <c r="AB68" s="34"/>
      <c r="AC68" s="34"/>
      <c r="AD68" s="35"/>
      <c r="AE68" s="33" t="s">
        <v>91</v>
      </c>
      <c r="AF68" s="34"/>
      <c r="AG68" s="34"/>
      <c r="AH68" s="35"/>
      <c r="AI68" s="50" t="s">
        <v>170</v>
      </c>
      <c r="AJ68" s="51"/>
      <c r="AK68" s="51"/>
      <c r="AL68" s="51"/>
      <c r="AM68" s="52"/>
      <c r="AN68" s="33" t="s">
        <v>67</v>
      </c>
      <c r="AO68" s="34"/>
      <c r="AP68" s="34"/>
      <c r="AQ68" s="34"/>
      <c r="AR68" s="35"/>
      <c r="AS68" s="33" t="s">
        <v>68</v>
      </c>
      <c r="AT68" s="34"/>
      <c r="AU68" s="34"/>
      <c r="AV68" s="34"/>
      <c r="AW68" s="35"/>
      <c r="AX68" s="33" t="s">
        <v>92</v>
      </c>
      <c r="AY68" s="34"/>
      <c r="AZ68" s="34"/>
      <c r="BA68" s="35"/>
      <c r="BB68" s="50" t="s">
        <v>170</v>
      </c>
      <c r="BC68" s="51"/>
      <c r="BD68" s="51"/>
      <c r="BE68" s="51"/>
      <c r="BF68" s="52"/>
      <c r="BG68" s="33" t="s">
        <v>58</v>
      </c>
      <c r="BH68" s="34"/>
      <c r="BI68" s="34"/>
      <c r="BJ68" s="34"/>
      <c r="BK68" s="35"/>
      <c r="BL68" s="33" t="s">
        <v>59</v>
      </c>
      <c r="BM68" s="34"/>
      <c r="BN68" s="34"/>
      <c r="BO68" s="34"/>
      <c r="BP68" s="35"/>
      <c r="BQ68" s="33" t="s">
        <v>93</v>
      </c>
      <c r="BR68" s="34"/>
      <c r="BS68" s="34"/>
      <c r="BT68" s="35"/>
      <c r="BU68" s="44" t="s">
        <v>170</v>
      </c>
      <c r="BV68" s="44"/>
      <c r="BW68" s="44"/>
      <c r="BX68" s="44"/>
      <c r="BY68" s="44"/>
      <c r="CA68" t="s">
        <v>27</v>
      </c>
    </row>
    <row r="69" spans="1:79" s="6" customFormat="1" ht="12.75" customHeight="1" x14ac:dyDescent="0.2">
      <c r="A69" s="87"/>
      <c r="B69" s="85"/>
      <c r="C69" s="85"/>
      <c r="D69" s="85"/>
      <c r="E69" s="86"/>
      <c r="F69" s="87" t="s">
        <v>147</v>
      </c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6"/>
      <c r="U69" s="104"/>
      <c r="V69" s="105"/>
      <c r="W69" s="105"/>
      <c r="X69" s="105"/>
      <c r="Y69" s="106"/>
      <c r="Z69" s="104"/>
      <c r="AA69" s="105"/>
      <c r="AB69" s="105"/>
      <c r="AC69" s="105"/>
      <c r="AD69" s="106"/>
      <c r="AE69" s="104"/>
      <c r="AF69" s="105"/>
      <c r="AG69" s="105"/>
      <c r="AH69" s="106"/>
      <c r="AI69" s="104">
        <f>IF(ISNUMBER(U69),U69,0)+IF(ISNUMBER(Z69),Z69,0)</f>
        <v>0</v>
      </c>
      <c r="AJ69" s="105"/>
      <c r="AK69" s="105"/>
      <c r="AL69" s="105"/>
      <c r="AM69" s="106"/>
      <c r="AN69" s="104"/>
      <c r="AO69" s="105"/>
      <c r="AP69" s="105"/>
      <c r="AQ69" s="105"/>
      <c r="AR69" s="106"/>
      <c r="AS69" s="104"/>
      <c r="AT69" s="105"/>
      <c r="AU69" s="105"/>
      <c r="AV69" s="105"/>
      <c r="AW69" s="106"/>
      <c r="AX69" s="104"/>
      <c r="AY69" s="105"/>
      <c r="AZ69" s="105"/>
      <c r="BA69" s="106"/>
      <c r="BB69" s="104">
        <f>IF(ISNUMBER(AN69),AN69,0)+IF(ISNUMBER(AS69),AS69,0)</f>
        <v>0</v>
      </c>
      <c r="BC69" s="105"/>
      <c r="BD69" s="105"/>
      <c r="BE69" s="105"/>
      <c r="BF69" s="106"/>
      <c r="BG69" s="104"/>
      <c r="BH69" s="105"/>
      <c r="BI69" s="105"/>
      <c r="BJ69" s="105"/>
      <c r="BK69" s="106"/>
      <c r="BL69" s="104"/>
      <c r="BM69" s="105"/>
      <c r="BN69" s="105"/>
      <c r="BO69" s="105"/>
      <c r="BP69" s="106"/>
      <c r="BQ69" s="104"/>
      <c r="BR69" s="105"/>
      <c r="BS69" s="105"/>
      <c r="BT69" s="106"/>
      <c r="BU69" s="104">
        <f>IF(ISNUMBER(BG69),BG69,0)+IF(ISNUMBER(BL69),BL69,0)</f>
        <v>0</v>
      </c>
      <c r="BV69" s="105"/>
      <c r="BW69" s="105"/>
      <c r="BX69" s="105"/>
      <c r="BY69" s="106"/>
      <c r="CA69" s="6" t="s">
        <v>28</v>
      </c>
    </row>
    <row r="71" spans="1:79" ht="14.25" customHeight="1" x14ac:dyDescent="0.2">
      <c r="A71" s="42" t="s">
        <v>252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</row>
    <row r="72" spans="1:79" ht="15" customHeight="1" x14ac:dyDescent="0.2">
      <c r="A72" s="53" t="s">
        <v>224</v>
      </c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</row>
    <row r="73" spans="1:79" ht="23.1" customHeight="1" x14ac:dyDescent="0.2">
      <c r="A73" s="67" t="s">
        <v>118</v>
      </c>
      <c r="B73" s="68"/>
      <c r="C73" s="68"/>
      <c r="D73" s="69"/>
      <c r="E73" s="61" t="s">
        <v>19</v>
      </c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3"/>
      <c r="X73" s="30" t="s">
        <v>246</v>
      </c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2"/>
      <c r="AR73" s="36" t="s">
        <v>251</v>
      </c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</row>
    <row r="74" spans="1:79" ht="48.75" customHeight="1" x14ac:dyDescent="0.2">
      <c r="A74" s="70"/>
      <c r="B74" s="71"/>
      <c r="C74" s="71"/>
      <c r="D74" s="72"/>
      <c r="E74" s="64"/>
      <c r="F74" s="65"/>
      <c r="G74" s="65"/>
      <c r="H74" s="65"/>
      <c r="I74" s="65"/>
      <c r="J74" s="65"/>
      <c r="K74" s="65"/>
      <c r="L74" s="65"/>
      <c r="M74" s="65"/>
      <c r="N74" s="65"/>
      <c r="O74" s="65"/>
      <c r="P74" s="65"/>
      <c r="Q74" s="65"/>
      <c r="R74" s="65"/>
      <c r="S74" s="65"/>
      <c r="T74" s="65"/>
      <c r="U74" s="65"/>
      <c r="V74" s="65"/>
      <c r="W74" s="66"/>
      <c r="X74" s="61" t="s">
        <v>4</v>
      </c>
      <c r="Y74" s="62"/>
      <c r="Z74" s="62"/>
      <c r="AA74" s="62"/>
      <c r="AB74" s="63"/>
      <c r="AC74" s="61" t="s">
        <v>3</v>
      </c>
      <c r="AD74" s="62"/>
      <c r="AE74" s="62"/>
      <c r="AF74" s="62"/>
      <c r="AG74" s="63"/>
      <c r="AH74" s="46" t="s">
        <v>116</v>
      </c>
      <c r="AI74" s="47"/>
      <c r="AJ74" s="47"/>
      <c r="AK74" s="47"/>
      <c r="AL74" s="48"/>
      <c r="AM74" s="30" t="s">
        <v>5</v>
      </c>
      <c r="AN74" s="31"/>
      <c r="AO74" s="31"/>
      <c r="AP74" s="31"/>
      <c r="AQ74" s="32"/>
      <c r="AR74" s="30" t="s">
        <v>4</v>
      </c>
      <c r="AS74" s="31"/>
      <c r="AT74" s="31"/>
      <c r="AU74" s="31"/>
      <c r="AV74" s="32"/>
      <c r="AW74" s="30" t="s">
        <v>3</v>
      </c>
      <c r="AX74" s="31"/>
      <c r="AY74" s="31"/>
      <c r="AZ74" s="31"/>
      <c r="BA74" s="32"/>
      <c r="BB74" s="46" t="s">
        <v>116</v>
      </c>
      <c r="BC74" s="47"/>
      <c r="BD74" s="47"/>
      <c r="BE74" s="47"/>
      <c r="BF74" s="48"/>
      <c r="BG74" s="30" t="s">
        <v>96</v>
      </c>
      <c r="BH74" s="31"/>
      <c r="BI74" s="31"/>
      <c r="BJ74" s="31"/>
      <c r="BK74" s="32"/>
    </row>
    <row r="75" spans="1:79" ht="12.75" customHeight="1" x14ac:dyDescent="0.2">
      <c r="A75" s="30">
        <v>1</v>
      </c>
      <c r="B75" s="31"/>
      <c r="C75" s="31"/>
      <c r="D75" s="32"/>
      <c r="E75" s="30">
        <v>2</v>
      </c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2"/>
      <c r="X75" s="30">
        <v>3</v>
      </c>
      <c r="Y75" s="31"/>
      <c r="Z75" s="31"/>
      <c r="AA75" s="31"/>
      <c r="AB75" s="32"/>
      <c r="AC75" s="30">
        <v>4</v>
      </c>
      <c r="AD75" s="31"/>
      <c r="AE75" s="31"/>
      <c r="AF75" s="31"/>
      <c r="AG75" s="32"/>
      <c r="AH75" s="30">
        <v>5</v>
      </c>
      <c r="AI75" s="31"/>
      <c r="AJ75" s="31"/>
      <c r="AK75" s="31"/>
      <c r="AL75" s="32"/>
      <c r="AM75" s="30">
        <v>6</v>
      </c>
      <c r="AN75" s="31"/>
      <c r="AO75" s="31"/>
      <c r="AP75" s="31"/>
      <c r="AQ75" s="32"/>
      <c r="AR75" s="30">
        <v>7</v>
      </c>
      <c r="AS75" s="31"/>
      <c r="AT75" s="31"/>
      <c r="AU75" s="31"/>
      <c r="AV75" s="32"/>
      <c r="AW75" s="30">
        <v>8</v>
      </c>
      <c r="AX75" s="31"/>
      <c r="AY75" s="31"/>
      <c r="AZ75" s="31"/>
      <c r="BA75" s="32"/>
      <c r="BB75" s="30">
        <v>9</v>
      </c>
      <c r="BC75" s="31"/>
      <c r="BD75" s="31"/>
      <c r="BE75" s="31"/>
      <c r="BF75" s="32"/>
      <c r="BG75" s="30">
        <v>10</v>
      </c>
      <c r="BH75" s="31"/>
      <c r="BI75" s="31"/>
      <c r="BJ75" s="31"/>
      <c r="BK75" s="32"/>
    </row>
    <row r="76" spans="1:79" s="1" customFormat="1" ht="12.75" hidden="1" customHeight="1" x14ac:dyDescent="0.2">
      <c r="A76" s="33" t="s">
        <v>64</v>
      </c>
      <c r="B76" s="34"/>
      <c r="C76" s="34"/>
      <c r="D76" s="35"/>
      <c r="E76" s="33" t="s">
        <v>57</v>
      </c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5"/>
      <c r="X76" s="80" t="s">
        <v>60</v>
      </c>
      <c r="Y76" s="81"/>
      <c r="Z76" s="81"/>
      <c r="AA76" s="81"/>
      <c r="AB76" s="82"/>
      <c r="AC76" s="80" t="s">
        <v>61</v>
      </c>
      <c r="AD76" s="81"/>
      <c r="AE76" s="81"/>
      <c r="AF76" s="81"/>
      <c r="AG76" s="82"/>
      <c r="AH76" s="33" t="s">
        <v>94</v>
      </c>
      <c r="AI76" s="34"/>
      <c r="AJ76" s="34"/>
      <c r="AK76" s="34"/>
      <c r="AL76" s="35"/>
      <c r="AM76" s="50" t="s">
        <v>171</v>
      </c>
      <c r="AN76" s="51"/>
      <c r="AO76" s="51"/>
      <c r="AP76" s="51"/>
      <c r="AQ76" s="52"/>
      <c r="AR76" s="33" t="s">
        <v>62</v>
      </c>
      <c r="AS76" s="34"/>
      <c r="AT76" s="34"/>
      <c r="AU76" s="34"/>
      <c r="AV76" s="35"/>
      <c r="AW76" s="33" t="s">
        <v>63</v>
      </c>
      <c r="AX76" s="34"/>
      <c r="AY76" s="34"/>
      <c r="AZ76" s="34"/>
      <c r="BA76" s="35"/>
      <c r="BB76" s="33" t="s">
        <v>95</v>
      </c>
      <c r="BC76" s="34"/>
      <c r="BD76" s="34"/>
      <c r="BE76" s="34"/>
      <c r="BF76" s="35"/>
      <c r="BG76" s="50" t="s">
        <v>171</v>
      </c>
      <c r="BH76" s="51"/>
      <c r="BI76" s="51"/>
      <c r="BJ76" s="51"/>
      <c r="BK76" s="52"/>
      <c r="CA76" t="s">
        <v>29</v>
      </c>
    </row>
    <row r="77" spans="1:79" s="99" customFormat="1" ht="12.75" customHeight="1" x14ac:dyDescent="0.2">
      <c r="A77" s="89">
        <v>2111</v>
      </c>
      <c r="B77" s="90"/>
      <c r="C77" s="90"/>
      <c r="D77" s="91"/>
      <c r="E77" s="92" t="s">
        <v>176</v>
      </c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4"/>
      <c r="X77" s="96">
        <v>1525020</v>
      </c>
      <c r="Y77" s="97"/>
      <c r="Z77" s="97"/>
      <c r="AA77" s="97"/>
      <c r="AB77" s="98"/>
      <c r="AC77" s="96">
        <v>0</v>
      </c>
      <c r="AD77" s="97"/>
      <c r="AE77" s="97"/>
      <c r="AF77" s="97"/>
      <c r="AG77" s="98"/>
      <c r="AH77" s="96">
        <v>0</v>
      </c>
      <c r="AI77" s="97"/>
      <c r="AJ77" s="97"/>
      <c r="AK77" s="97"/>
      <c r="AL77" s="98"/>
      <c r="AM77" s="96">
        <f>IF(ISNUMBER(X77),X77,0)+IF(ISNUMBER(AC77),AC77,0)</f>
        <v>1525020</v>
      </c>
      <c r="AN77" s="97"/>
      <c r="AO77" s="97"/>
      <c r="AP77" s="97"/>
      <c r="AQ77" s="98"/>
      <c r="AR77" s="96">
        <v>1633300</v>
      </c>
      <c r="AS77" s="97"/>
      <c r="AT77" s="97"/>
      <c r="AU77" s="97"/>
      <c r="AV77" s="98"/>
      <c r="AW77" s="96">
        <v>0</v>
      </c>
      <c r="AX77" s="97"/>
      <c r="AY77" s="97"/>
      <c r="AZ77" s="97"/>
      <c r="BA77" s="98"/>
      <c r="BB77" s="96">
        <v>0</v>
      </c>
      <c r="BC77" s="97"/>
      <c r="BD77" s="97"/>
      <c r="BE77" s="97"/>
      <c r="BF77" s="98"/>
      <c r="BG77" s="95">
        <f>IF(ISNUMBER(AR77),AR77,0)+IF(ISNUMBER(AW77),AW77,0)</f>
        <v>1633300</v>
      </c>
      <c r="BH77" s="95"/>
      <c r="BI77" s="95"/>
      <c r="BJ77" s="95"/>
      <c r="BK77" s="95"/>
      <c r="CA77" s="99" t="s">
        <v>30</v>
      </c>
    </row>
    <row r="78" spans="1:79" s="99" customFormat="1" ht="12.75" customHeight="1" x14ac:dyDescent="0.2">
      <c r="A78" s="89">
        <v>2120</v>
      </c>
      <c r="B78" s="90"/>
      <c r="C78" s="90"/>
      <c r="D78" s="91"/>
      <c r="E78" s="92" t="s">
        <v>177</v>
      </c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4"/>
      <c r="X78" s="96">
        <v>335530</v>
      </c>
      <c r="Y78" s="97"/>
      <c r="Z78" s="97"/>
      <c r="AA78" s="97"/>
      <c r="AB78" s="98"/>
      <c r="AC78" s="96">
        <v>0</v>
      </c>
      <c r="AD78" s="97"/>
      <c r="AE78" s="97"/>
      <c r="AF78" s="97"/>
      <c r="AG78" s="98"/>
      <c r="AH78" s="96">
        <v>0</v>
      </c>
      <c r="AI78" s="97"/>
      <c r="AJ78" s="97"/>
      <c r="AK78" s="97"/>
      <c r="AL78" s="98"/>
      <c r="AM78" s="96">
        <f>IF(ISNUMBER(X78),X78,0)+IF(ISNUMBER(AC78),AC78,0)</f>
        <v>335530</v>
      </c>
      <c r="AN78" s="97"/>
      <c r="AO78" s="97"/>
      <c r="AP78" s="97"/>
      <c r="AQ78" s="98"/>
      <c r="AR78" s="96">
        <v>359360</v>
      </c>
      <c r="AS78" s="97"/>
      <c r="AT78" s="97"/>
      <c r="AU78" s="97"/>
      <c r="AV78" s="98"/>
      <c r="AW78" s="96">
        <v>0</v>
      </c>
      <c r="AX78" s="97"/>
      <c r="AY78" s="97"/>
      <c r="AZ78" s="97"/>
      <c r="BA78" s="98"/>
      <c r="BB78" s="96">
        <v>0</v>
      </c>
      <c r="BC78" s="97"/>
      <c r="BD78" s="97"/>
      <c r="BE78" s="97"/>
      <c r="BF78" s="98"/>
      <c r="BG78" s="95">
        <f>IF(ISNUMBER(AR78),AR78,0)+IF(ISNUMBER(AW78),AW78,0)</f>
        <v>359360</v>
      </c>
      <c r="BH78" s="95"/>
      <c r="BI78" s="95"/>
      <c r="BJ78" s="95"/>
      <c r="BK78" s="95"/>
    </row>
    <row r="79" spans="1:79" s="99" customFormat="1" ht="12.75" customHeight="1" x14ac:dyDescent="0.2">
      <c r="A79" s="89">
        <v>2210</v>
      </c>
      <c r="B79" s="90"/>
      <c r="C79" s="90"/>
      <c r="D79" s="91"/>
      <c r="E79" s="92" t="s">
        <v>178</v>
      </c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4"/>
      <c r="X79" s="96">
        <v>54000</v>
      </c>
      <c r="Y79" s="97"/>
      <c r="Z79" s="97"/>
      <c r="AA79" s="97"/>
      <c r="AB79" s="98"/>
      <c r="AC79" s="96">
        <v>500</v>
      </c>
      <c r="AD79" s="97"/>
      <c r="AE79" s="97"/>
      <c r="AF79" s="97"/>
      <c r="AG79" s="98"/>
      <c r="AH79" s="96">
        <v>0</v>
      </c>
      <c r="AI79" s="97"/>
      <c r="AJ79" s="97"/>
      <c r="AK79" s="97"/>
      <c r="AL79" s="98"/>
      <c r="AM79" s="96">
        <f>IF(ISNUMBER(X79),X79,0)+IF(ISNUMBER(AC79),AC79,0)</f>
        <v>54500</v>
      </c>
      <c r="AN79" s="97"/>
      <c r="AO79" s="97"/>
      <c r="AP79" s="97"/>
      <c r="AQ79" s="98"/>
      <c r="AR79" s="96">
        <v>57290</v>
      </c>
      <c r="AS79" s="97"/>
      <c r="AT79" s="97"/>
      <c r="AU79" s="97"/>
      <c r="AV79" s="98"/>
      <c r="AW79" s="96">
        <v>500</v>
      </c>
      <c r="AX79" s="97"/>
      <c r="AY79" s="97"/>
      <c r="AZ79" s="97"/>
      <c r="BA79" s="98"/>
      <c r="BB79" s="96">
        <v>0</v>
      </c>
      <c r="BC79" s="97"/>
      <c r="BD79" s="97"/>
      <c r="BE79" s="97"/>
      <c r="BF79" s="98"/>
      <c r="BG79" s="95">
        <f>IF(ISNUMBER(AR79),AR79,0)+IF(ISNUMBER(AW79),AW79,0)</f>
        <v>57790</v>
      </c>
      <c r="BH79" s="95"/>
      <c r="BI79" s="95"/>
      <c r="BJ79" s="95"/>
      <c r="BK79" s="95"/>
    </row>
    <row r="80" spans="1:79" s="99" customFormat="1" ht="12.75" customHeight="1" x14ac:dyDescent="0.2">
      <c r="A80" s="89">
        <v>2240</v>
      </c>
      <c r="B80" s="90"/>
      <c r="C80" s="90"/>
      <c r="D80" s="91"/>
      <c r="E80" s="92" t="s">
        <v>179</v>
      </c>
      <c r="F80" s="93"/>
      <c r="G80" s="93"/>
      <c r="H80" s="93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4"/>
      <c r="X80" s="96">
        <v>21600</v>
      </c>
      <c r="Y80" s="97"/>
      <c r="Z80" s="97"/>
      <c r="AA80" s="97"/>
      <c r="AB80" s="98"/>
      <c r="AC80" s="96">
        <v>0</v>
      </c>
      <c r="AD80" s="97"/>
      <c r="AE80" s="97"/>
      <c r="AF80" s="97"/>
      <c r="AG80" s="98"/>
      <c r="AH80" s="96">
        <v>0</v>
      </c>
      <c r="AI80" s="97"/>
      <c r="AJ80" s="97"/>
      <c r="AK80" s="97"/>
      <c r="AL80" s="98"/>
      <c r="AM80" s="96">
        <f>IF(ISNUMBER(X80),X80,0)+IF(ISNUMBER(AC80),AC80,0)</f>
        <v>21600</v>
      </c>
      <c r="AN80" s="97"/>
      <c r="AO80" s="97"/>
      <c r="AP80" s="97"/>
      <c r="AQ80" s="98"/>
      <c r="AR80" s="96">
        <v>22920</v>
      </c>
      <c r="AS80" s="97"/>
      <c r="AT80" s="97"/>
      <c r="AU80" s="97"/>
      <c r="AV80" s="98"/>
      <c r="AW80" s="96">
        <v>0</v>
      </c>
      <c r="AX80" s="97"/>
      <c r="AY80" s="97"/>
      <c r="AZ80" s="97"/>
      <c r="BA80" s="98"/>
      <c r="BB80" s="96">
        <v>0</v>
      </c>
      <c r="BC80" s="97"/>
      <c r="BD80" s="97"/>
      <c r="BE80" s="97"/>
      <c r="BF80" s="98"/>
      <c r="BG80" s="95">
        <f>IF(ISNUMBER(AR80),AR80,0)+IF(ISNUMBER(AW80),AW80,0)</f>
        <v>22920</v>
      </c>
      <c r="BH80" s="95"/>
      <c r="BI80" s="95"/>
      <c r="BJ80" s="95"/>
      <c r="BK80" s="95"/>
    </row>
    <row r="81" spans="1:79" s="99" customFormat="1" ht="12.75" customHeight="1" x14ac:dyDescent="0.2">
      <c r="A81" s="89">
        <v>2250</v>
      </c>
      <c r="B81" s="90"/>
      <c r="C81" s="90"/>
      <c r="D81" s="91"/>
      <c r="E81" s="92" t="s">
        <v>180</v>
      </c>
      <c r="F81" s="93"/>
      <c r="G81" s="93"/>
      <c r="H81" s="93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4"/>
      <c r="X81" s="96">
        <v>4320</v>
      </c>
      <c r="Y81" s="97"/>
      <c r="Z81" s="97"/>
      <c r="AA81" s="97"/>
      <c r="AB81" s="98"/>
      <c r="AC81" s="96">
        <v>0</v>
      </c>
      <c r="AD81" s="97"/>
      <c r="AE81" s="97"/>
      <c r="AF81" s="97"/>
      <c r="AG81" s="98"/>
      <c r="AH81" s="96">
        <v>0</v>
      </c>
      <c r="AI81" s="97"/>
      <c r="AJ81" s="97"/>
      <c r="AK81" s="97"/>
      <c r="AL81" s="98"/>
      <c r="AM81" s="96">
        <f>IF(ISNUMBER(X81),X81,0)+IF(ISNUMBER(AC81),AC81,0)</f>
        <v>4320</v>
      </c>
      <c r="AN81" s="97"/>
      <c r="AO81" s="97"/>
      <c r="AP81" s="97"/>
      <c r="AQ81" s="98"/>
      <c r="AR81" s="96">
        <v>4580</v>
      </c>
      <c r="AS81" s="97"/>
      <c r="AT81" s="97"/>
      <c r="AU81" s="97"/>
      <c r="AV81" s="98"/>
      <c r="AW81" s="96">
        <v>0</v>
      </c>
      <c r="AX81" s="97"/>
      <c r="AY81" s="97"/>
      <c r="AZ81" s="97"/>
      <c r="BA81" s="98"/>
      <c r="BB81" s="96">
        <v>0</v>
      </c>
      <c r="BC81" s="97"/>
      <c r="BD81" s="97"/>
      <c r="BE81" s="97"/>
      <c r="BF81" s="98"/>
      <c r="BG81" s="95">
        <f>IF(ISNUMBER(AR81),AR81,0)+IF(ISNUMBER(AW81),AW81,0)</f>
        <v>4580</v>
      </c>
      <c r="BH81" s="95"/>
      <c r="BI81" s="95"/>
      <c r="BJ81" s="95"/>
      <c r="BK81" s="95"/>
    </row>
    <row r="82" spans="1:79" s="99" customFormat="1" ht="12.75" customHeight="1" x14ac:dyDescent="0.2">
      <c r="A82" s="89">
        <v>2273</v>
      </c>
      <c r="B82" s="90"/>
      <c r="C82" s="90"/>
      <c r="D82" s="91"/>
      <c r="E82" s="92" t="s">
        <v>181</v>
      </c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4"/>
      <c r="X82" s="96">
        <v>0</v>
      </c>
      <c r="Y82" s="97"/>
      <c r="Z82" s="97"/>
      <c r="AA82" s="97"/>
      <c r="AB82" s="98"/>
      <c r="AC82" s="96">
        <v>0</v>
      </c>
      <c r="AD82" s="97"/>
      <c r="AE82" s="97"/>
      <c r="AF82" s="97"/>
      <c r="AG82" s="98"/>
      <c r="AH82" s="96">
        <v>0</v>
      </c>
      <c r="AI82" s="97"/>
      <c r="AJ82" s="97"/>
      <c r="AK82" s="97"/>
      <c r="AL82" s="98"/>
      <c r="AM82" s="96">
        <f>IF(ISNUMBER(X82),X82,0)+IF(ISNUMBER(AC82),AC82,0)</f>
        <v>0</v>
      </c>
      <c r="AN82" s="97"/>
      <c r="AO82" s="97"/>
      <c r="AP82" s="97"/>
      <c r="AQ82" s="98"/>
      <c r="AR82" s="96">
        <v>0</v>
      </c>
      <c r="AS82" s="97"/>
      <c r="AT82" s="97"/>
      <c r="AU82" s="97"/>
      <c r="AV82" s="98"/>
      <c r="AW82" s="96">
        <v>0</v>
      </c>
      <c r="AX82" s="97"/>
      <c r="AY82" s="97"/>
      <c r="AZ82" s="97"/>
      <c r="BA82" s="98"/>
      <c r="BB82" s="96">
        <v>0</v>
      </c>
      <c r="BC82" s="97"/>
      <c r="BD82" s="97"/>
      <c r="BE82" s="97"/>
      <c r="BF82" s="98"/>
      <c r="BG82" s="95">
        <f>IF(ISNUMBER(AR82),AR82,0)+IF(ISNUMBER(AW82),AW82,0)</f>
        <v>0</v>
      </c>
      <c r="BH82" s="95"/>
      <c r="BI82" s="95"/>
      <c r="BJ82" s="95"/>
      <c r="BK82" s="95"/>
    </row>
    <row r="83" spans="1:79" s="99" customFormat="1" ht="25.5" customHeight="1" x14ac:dyDescent="0.2">
      <c r="A83" s="89">
        <v>2282</v>
      </c>
      <c r="B83" s="90"/>
      <c r="C83" s="90"/>
      <c r="D83" s="91"/>
      <c r="E83" s="92" t="s">
        <v>182</v>
      </c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4"/>
      <c r="X83" s="96">
        <v>0</v>
      </c>
      <c r="Y83" s="97"/>
      <c r="Z83" s="97"/>
      <c r="AA83" s="97"/>
      <c r="AB83" s="98"/>
      <c r="AC83" s="96">
        <v>0</v>
      </c>
      <c r="AD83" s="97"/>
      <c r="AE83" s="97"/>
      <c r="AF83" s="97"/>
      <c r="AG83" s="98"/>
      <c r="AH83" s="96">
        <v>0</v>
      </c>
      <c r="AI83" s="97"/>
      <c r="AJ83" s="97"/>
      <c r="AK83" s="97"/>
      <c r="AL83" s="98"/>
      <c r="AM83" s="96">
        <f>IF(ISNUMBER(X83),X83,0)+IF(ISNUMBER(AC83),AC83,0)</f>
        <v>0</v>
      </c>
      <c r="AN83" s="97"/>
      <c r="AO83" s="97"/>
      <c r="AP83" s="97"/>
      <c r="AQ83" s="98"/>
      <c r="AR83" s="96">
        <v>0</v>
      </c>
      <c r="AS83" s="97"/>
      <c r="AT83" s="97"/>
      <c r="AU83" s="97"/>
      <c r="AV83" s="98"/>
      <c r="AW83" s="96">
        <v>0</v>
      </c>
      <c r="AX83" s="97"/>
      <c r="AY83" s="97"/>
      <c r="AZ83" s="97"/>
      <c r="BA83" s="98"/>
      <c r="BB83" s="96">
        <v>0</v>
      </c>
      <c r="BC83" s="97"/>
      <c r="BD83" s="97"/>
      <c r="BE83" s="97"/>
      <c r="BF83" s="98"/>
      <c r="BG83" s="95">
        <f>IF(ISNUMBER(AR83),AR83,0)+IF(ISNUMBER(AW83),AW83,0)</f>
        <v>0</v>
      </c>
      <c r="BH83" s="95"/>
      <c r="BI83" s="95"/>
      <c r="BJ83" s="95"/>
      <c r="BK83" s="95"/>
    </row>
    <row r="84" spans="1:79" s="6" customFormat="1" ht="22.5" customHeight="1" x14ac:dyDescent="0.2">
      <c r="A84" s="87"/>
      <c r="B84" s="85"/>
      <c r="C84" s="85"/>
      <c r="D84" s="86"/>
      <c r="E84" s="100" t="s">
        <v>147</v>
      </c>
      <c r="F84" s="101"/>
      <c r="G84" s="101"/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2"/>
      <c r="X84" s="104">
        <v>1940470</v>
      </c>
      <c r="Y84" s="105"/>
      <c r="Z84" s="105"/>
      <c r="AA84" s="105"/>
      <c r="AB84" s="106"/>
      <c r="AC84" s="104">
        <v>500</v>
      </c>
      <c r="AD84" s="105"/>
      <c r="AE84" s="105"/>
      <c r="AF84" s="105"/>
      <c r="AG84" s="106"/>
      <c r="AH84" s="104">
        <v>0</v>
      </c>
      <c r="AI84" s="105"/>
      <c r="AJ84" s="105"/>
      <c r="AK84" s="105"/>
      <c r="AL84" s="106"/>
      <c r="AM84" s="104">
        <f>IF(ISNUMBER(X84),X84,0)+IF(ISNUMBER(AC84),AC84,0)</f>
        <v>1940970</v>
      </c>
      <c r="AN84" s="105"/>
      <c r="AO84" s="105"/>
      <c r="AP84" s="105"/>
      <c r="AQ84" s="106"/>
      <c r="AR84" s="104">
        <v>2077450</v>
      </c>
      <c r="AS84" s="105"/>
      <c r="AT84" s="105"/>
      <c r="AU84" s="105"/>
      <c r="AV84" s="106"/>
      <c r="AW84" s="104">
        <v>500</v>
      </c>
      <c r="AX84" s="105"/>
      <c r="AY84" s="105"/>
      <c r="AZ84" s="105"/>
      <c r="BA84" s="106"/>
      <c r="BB84" s="104">
        <v>0</v>
      </c>
      <c r="BC84" s="105"/>
      <c r="BD84" s="105"/>
      <c r="BE84" s="105"/>
      <c r="BF84" s="106"/>
      <c r="BG84" s="103">
        <f>IF(ISNUMBER(AR84),AR84,0)+IF(ISNUMBER(AW84),AW84,0)</f>
        <v>2077950</v>
      </c>
      <c r="BH84" s="103"/>
      <c r="BI84" s="103"/>
      <c r="BJ84" s="103"/>
      <c r="BK84" s="103"/>
    </row>
    <row r="86" spans="1:79" ht="14.25" customHeight="1" x14ac:dyDescent="0.2">
      <c r="A86" s="42" t="s">
        <v>253</v>
      </c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2"/>
      <c r="AR86" s="42"/>
      <c r="AS86" s="42"/>
      <c r="AT86" s="42"/>
      <c r="AU86" s="42"/>
      <c r="AV86" s="42"/>
      <c r="AW86" s="42"/>
      <c r="AX86" s="42"/>
      <c r="AY86" s="42"/>
      <c r="AZ86" s="42"/>
      <c r="BA86" s="42"/>
      <c r="BB86" s="42"/>
      <c r="BC86" s="42"/>
      <c r="BD86" s="42"/>
      <c r="BE86" s="42"/>
      <c r="BF86" s="42"/>
      <c r="BG86" s="42"/>
      <c r="BH86" s="42"/>
      <c r="BI86" s="42"/>
      <c r="BJ86" s="42"/>
      <c r="BK86" s="42"/>
      <c r="BL86" s="42"/>
    </row>
    <row r="87" spans="1:79" ht="15" customHeight="1" x14ac:dyDescent="0.2">
      <c r="A87" s="53" t="s">
        <v>224</v>
      </c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  <c r="BI87" s="53"/>
      <c r="BJ87" s="53"/>
      <c r="BK87" s="53"/>
    </row>
    <row r="88" spans="1:79" ht="23.1" customHeight="1" x14ac:dyDescent="0.2">
      <c r="A88" s="67" t="s">
        <v>119</v>
      </c>
      <c r="B88" s="68"/>
      <c r="C88" s="68"/>
      <c r="D88" s="68"/>
      <c r="E88" s="69"/>
      <c r="F88" s="61" t="s">
        <v>19</v>
      </c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3"/>
      <c r="X88" s="36" t="s">
        <v>246</v>
      </c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0" t="s">
        <v>251</v>
      </c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2"/>
    </row>
    <row r="89" spans="1:79" ht="53.25" customHeight="1" x14ac:dyDescent="0.2">
      <c r="A89" s="70"/>
      <c r="B89" s="71"/>
      <c r="C89" s="71"/>
      <c r="D89" s="71"/>
      <c r="E89" s="72"/>
      <c r="F89" s="64"/>
      <c r="G89" s="65"/>
      <c r="H89" s="65"/>
      <c r="I89" s="65"/>
      <c r="J89" s="65"/>
      <c r="K89" s="65"/>
      <c r="L89" s="65"/>
      <c r="M89" s="65"/>
      <c r="N89" s="65"/>
      <c r="O89" s="65"/>
      <c r="P89" s="65"/>
      <c r="Q89" s="65"/>
      <c r="R89" s="65"/>
      <c r="S89" s="65"/>
      <c r="T89" s="65"/>
      <c r="U89" s="65"/>
      <c r="V89" s="65"/>
      <c r="W89" s="66"/>
      <c r="X89" s="30" t="s">
        <v>4</v>
      </c>
      <c r="Y89" s="31"/>
      <c r="Z89" s="31"/>
      <c r="AA89" s="31"/>
      <c r="AB89" s="32"/>
      <c r="AC89" s="30" t="s">
        <v>3</v>
      </c>
      <c r="AD89" s="31"/>
      <c r="AE89" s="31"/>
      <c r="AF89" s="31"/>
      <c r="AG89" s="32"/>
      <c r="AH89" s="46" t="s">
        <v>116</v>
      </c>
      <c r="AI89" s="47"/>
      <c r="AJ89" s="47"/>
      <c r="AK89" s="47"/>
      <c r="AL89" s="48"/>
      <c r="AM89" s="30" t="s">
        <v>5</v>
      </c>
      <c r="AN89" s="31"/>
      <c r="AO89" s="31"/>
      <c r="AP89" s="31"/>
      <c r="AQ89" s="32"/>
      <c r="AR89" s="30" t="s">
        <v>4</v>
      </c>
      <c r="AS89" s="31"/>
      <c r="AT89" s="31"/>
      <c r="AU89" s="31"/>
      <c r="AV89" s="32"/>
      <c r="AW89" s="30" t="s">
        <v>3</v>
      </c>
      <c r="AX89" s="31"/>
      <c r="AY89" s="31"/>
      <c r="AZ89" s="31"/>
      <c r="BA89" s="32"/>
      <c r="BB89" s="49" t="s">
        <v>116</v>
      </c>
      <c r="BC89" s="49"/>
      <c r="BD89" s="49"/>
      <c r="BE89" s="49"/>
      <c r="BF89" s="49"/>
      <c r="BG89" s="30" t="s">
        <v>96</v>
      </c>
      <c r="BH89" s="31"/>
      <c r="BI89" s="31"/>
      <c r="BJ89" s="31"/>
      <c r="BK89" s="32"/>
    </row>
    <row r="90" spans="1:79" ht="15" customHeight="1" x14ac:dyDescent="0.2">
      <c r="A90" s="30">
        <v>1</v>
      </c>
      <c r="B90" s="31"/>
      <c r="C90" s="31"/>
      <c r="D90" s="31"/>
      <c r="E90" s="32"/>
      <c r="F90" s="30">
        <v>2</v>
      </c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2"/>
      <c r="X90" s="30">
        <v>3</v>
      </c>
      <c r="Y90" s="31"/>
      <c r="Z90" s="31"/>
      <c r="AA90" s="31"/>
      <c r="AB90" s="32"/>
      <c r="AC90" s="30">
        <v>4</v>
      </c>
      <c r="AD90" s="31"/>
      <c r="AE90" s="31"/>
      <c r="AF90" s="31"/>
      <c r="AG90" s="32"/>
      <c r="AH90" s="30">
        <v>5</v>
      </c>
      <c r="AI90" s="31"/>
      <c r="AJ90" s="31"/>
      <c r="AK90" s="31"/>
      <c r="AL90" s="32"/>
      <c r="AM90" s="30">
        <v>6</v>
      </c>
      <c r="AN90" s="31"/>
      <c r="AO90" s="31"/>
      <c r="AP90" s="31"/>
      <c r="AQ90" s="32"/>
      <c r="AR90" s="30">
        <v>7</v>
      </c>
      <c r="AS90" s="31"/>
      <c r="AT90" s="31"/>
      <c r="AU90" s="31"/>
      <c r="AV90" s="32"/>
      <c r="AW90" s="30">
        <v>8</v>
      </c>
      <c r="AX90" s="31"/>
      <c r="AY90" s="31"/>
      <c r="AZ90" s="31"/>
      <c r="BA90" s="32"/>
      <c r="BB90" s="30">
        <v>9</v>
      </c>
      <c r="BC90" s="31"/>
      <c r="BD90" s="31"/>
      <c r="BE90" s="31"/>
      <c r="BF90" s="32"/>
      <c r="BG90" s="30">
        <v>10</v>
      </c>
      <c r="BH90" s="31"/>
      <c r="BI90" s="31"/>
      <c r="BJ90" s="31"/>
      <c r="BK90" s="32"/>
    </row>
    <row r="91" spans="1:79" s="1" customFormat="1" ht="15" hidden="1" customHeight="1" x14ac:dyDescent="0.2">
      <c r="A91" s="33" t="s">
        <v>64</v>
      </c>
      <c r="B91" s="34"/>
      <c r="C91" s="34"/>
      <c r="D91" s="34"/>
      <c r="E91" s="35"/>
      <c r="F91" s="33" t="s">
        <v>57</v>
      </c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5"/>
      <c r="X91" s="33" t="s">
        <v>60</v>
      </c>
      <c r="Y91" s="34"/>
      <c r="Z91" s="34"/>
      <c r="AA91" s="34"/>
      <c r="AB91" s="35"/>
      <c r="AC91" s="33" t="s">
        <v>61</v>
      </c>
      <c r="AD91" s="34"/>
      <c r="AE91" s="34"/>
      <c r="AF91" s="34"/>
      <c r="AG91" s="35"/>
      <c r="AH91" s="33" t="s">
        <v>94</v>
      </c>
      <c r="AI91" s="34"/>
      <c r="AJ91" s="34"/>
      <c r="AK91" s="34"/>
      <c r="AL91" s="35"/>
      <c r="AM91" s="50" t="s">
        <v>171</v>
      </c>
      <c r="AN91" s="51"/>
      <c r="AO91" s="51"/>
      <c r="AP91" s="51"/>
      <c r="AQ91" s="52"/>
      <c r="AR91" s="33" t="s">
        <v>62</v>
      </c>
      <c r="AS91" s="34"/>
      <c r="AT91" s="34"/>
      <c r="AU91" s="34"/>
      <c r="AV91" s="35"/>
      <c r="AW91" s="33" t="s">
        <v>63</v>
      </c>
      <c r="AX91" s="34"/>
      <c r="AY91" s="34"/>
      <c r="AZ91" s="34"/>
      <c r="BA91" s="35"/>
      <c r="BB91" s="33" t="s">
        <v>95</v>
      </c>
      <c r="BC91" s="34"/>
      <c r="BD91" s="34"/>
      <c r="BE91" s="34"/>
      <c r="BF91" s="35"/>
      <c r="BG91" s="50" t="s">
        <v>171</v>
      </c>
      <c r="BH91" s="51"/>
      <c r="BI91" s="51"/>
      <c r="BJ91" s="51"/>
      <c r="BK91" s="52"/>
      <c r="CA91" t="s">
        <v>31</v>
      </c>
    </row>
    <row r="92" spans="1:79" s="6" customFormat="1" ht="12.75" customHeight="1" x14ac:dyDescent="0.2">
      <c r="A92" s="87"/>
      <c r="B92" s="85"/>
      <c r="C92" s="85"/>
      <c r="D92" s="85"/>
      <c r="E92" s="86"/>
      <c r="F92" s="87" t="s">
        <v>147</v>
      </c>
      <c r="G92" s="85"/>
      <c r="H92" s="85"/>
      <c r="I92" s="85"/>
      <c r="J92" s="85"/>
      <c r="K92" s="85"/>
      <c r="L92" s="85"/>
      <c r="M92" s="85"/>
      <c r="N92" s="85"/>
      <c r="O92" s="85"/>
      <c r="P92" s="85"/>
      <c r="Q92" s="85"/>
      <c r="R92" s="85"/>
      <c r="S92" s="85"/>
      <c r="T92" s="85"/>
      <c r="U92" s="85"/>
      <c r="V92" s="85"/>
      <c r="W92" s="86"/>
      <c r="X92" s="107"/>
      <c r="Y92" s="108"/>
      <c r="Z92" s="108"/>
      <c r="AA92" s="108"/>
      <c r="AB92" s="109"/>
      <c r="AC92" s="107"/>
      <c r="AD92" s="108"/>
      <c r="AE92" s="108"/>
      <c r="AF92" s="108"/>
      <c r="AG92" s="109"/>
      <c r="AH92" s="103"/>
      <c r="AI92" s="103"/>
      <c r="AJ92" s="103"/>
      <c r="AK92" s="103"/>
      <c r="AL92" s="103"/>
      <c r="AM92" s="103">
        <f>IF(ISNUMBER(X92),X92,0)+IF(ISNUMBER(AC92),AC92,0)</f>
        <v>0</v>
      </c>
      <c r="AN92" s="103"/>
      <c r="AO92" s="103"/>
      <c r="AP92" s="103"/>
      <c r="AQ92" s="103"/>
      <c r="AR92" s="103"/>
      <c r="AS92" s="103"/>
      <c r="AT92" s="103"/>
      <c r="AU92" s="103"/>
      <c r="AV92" s="103"/>
      <c r="AW92" s="103"/>
      <c r="AX92" s="103"/>
      <c r="AY92" s="103"/>
      <c r="AZ92" s="103"/>
      <c r="BA92" s="103"/>
      <c r="BB92" s="103"/>
      <c r="BC92" s="103"/>
      <c r="BD92" s="103"/>
      <c r="BE92" s="103"/>
      <c r="BF92" s="103"/>
      <c r="BG92" s="103">
        <f>IF(ISNUMBER(AR92),AR92,0)+IF(ISNUMBER(AW92),AW92,0)</f>
        <v>0</v>
      </c>
      <c r="BH92" s="103"/>
      <c r="BI92" s="103"/>
      <c r="BJ92" s="103"/>
      <c r="BK92" s="103"/>
      <c r="CA92" s="6" t="s">
        <v>32</v>
      </c>
    </row>
    <row r="95" spans="1:79" ht="14.25" customHeight="1" x14ac:dyDescent="0.2">
      <c r="A95" s="42" t="s">
        <v>120</v>
      </c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42"/>
      <c r="AH95" s="42"/>
      <c r="AI95" s="42"/>
      <c r="AJ95" s="42"/>
      <c r="AK95" s="42"/>
      <c r="AL95" s="42"/>
      <c r="AM95" s="42"/>
      <c r="AN95" s="42"/>
      <c r="AO95" s="42"/>
      <c r="AP95" s="42"/>
      <c r="AQ95" s="42"/>
      <c r="AR95" s="42"/>
      <c r="AS95" s="42"/>
      <c r="AT95" s="42"/>
      <c r="AU95" s="42"/>
      <c r="AV95" s="42"/>
      <c r="AW95" s="42"/>
      <c r="AX95" s="42"/>
      <c r="AY95" s="42"/>
      <c r="AZ95" s="42"/>
      <c r="BA95" s="42"/>
      <c r="BB95" s="42"/>
      <c r="BC95" s="42"/>
      <c r="BD95" s="42"/>
      <c r="BE95" s="42"/>
      <c r="BF95" s="42"/>
      <c r="BG95" s="42"/>
      <c r="BH95" s="42"/>
      <c r="BI95" s="42"/>
      <c r="BJ95" s="42"/>
      <c r="BK95" s="42"/>
      <c r="BL95" s="42"/>
    </row>
    <row r="96" spans="1:79" ht="14.25" customHeight="1" x14ac:dyDescent="0.2">
      <c r="A96" s="42" t="s">
        <v>238</v>
      </c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</row>
    <row r="97" spans="1:79" ht="15" customHeight="1" x14ac:dyDescent="0.2">
      <c r="A97" s="53" t="s">
        <v>224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  <c r="BL97" s="53"/>
      <c r="BM97" s="53"/>
      <c r="BN97" s="53"/>
      <c r="BO97" s="53"/>
      <c r="BP97" s="53"/>
      <c r="BQ97" s="53"/>
      <c r="BR97" s="53"/>
      <c r="BS97" s="53"/>
      <c r="BT97" s="53"/>
      <c r="BU97" s="53"/>
      <c r="BV97" s="53"/>
      <c r="BW97" s="53"/>
      <c r="BX97" s="53"/>
      <c r="BY97" s="53"/>
    </row>
    <row r="98" spans="1:79" ht="23.1" customHeight="1" x14ac:dyDescent="0.2">
      <c r="A98" s="61" t="s">
        <v>6</v>
      </c>
      <c r="B98" s="62"/>
      <c r="C98" s="62"/>
      <c r="D98" s="61" t="s">
        <v>121</v>
      </c>
      <c r="E98" s="62"/>
      <c r="F98" s="62"/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3"/>
      <c r="U98" s="30" t="s">
        <v>225</v>
      </c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2"/>
      <c r="AN98" s="30" t="s">
        <v>228</v>
      </c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2"/>
      <c r="BG98" s="36" t="s">
        <v>235</v>
      </c>
      <c r="BH98" s="36"/>
      <c r="BI98" s="36"/>
      <c r="BJ98" s="36"/>
      <c r="BK98" s="36"/>
      <c r="BL98" s="36"/>
      <c r="BM98" s="36"/>
      <c r="BN98" s="36"/>
      <c r="BO98" s="36"/>
      <c r="BP98" s="36"/>
      <c r="BQ98" s="36"/>
      <c r="BR98" s="36"/>
      <c r="BS98" s="36"/>
      <c r="BT98" s="36"/>
      <c r="BU98" s="36"/>
      <c r="BV98" s="36"/>
      <c r="BW98" s="36"/>
      <c r="BX98" s="36"/>
      <c r="BY98" s="36"/>
    </row>
    <row r="99" spans="1:79" ht="52.5" customHeight="1" x14ac:dyDescent="0.2">
      <c r="A99" s="64"/>
      <c r="B99" s="65"/>
      <c r="C99" s="65"/>
      <c r="D99" s="64"/>
      <c r="E99" s="65"/>
      <c r="F99" s="65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6"/>
      <c r="U99" s="30" t="s">
        <v>4</v>
      </c>
      <c r="V99" s="31"/>
      <c r="W99" s="31"/>
      <c r="X99" s="31"/>
      <c r="Y99" s="32"/>
      <c r="Z99" s="30" t="s">
        <v>3</v>
      </c>
      <c r="AA99" s="31"/>
      <c r="AB99" s="31"/>
      <c r="AC99" s="31"/>
      <c r="AD99" s="32"/>
      <c r="AE99" s="46" t="s">
        <v>116</v>
      </c>
      <c r="AF99" s="47"/>
      <c r="AG99" s="47"/>
      <c r="AH99" s="48"/>
      <c r="AI99" s="30" t="s">
        <v>5</v>
      </c>
      <c r="AJ99" s="31"/>
      <c r="AK99" s="31"/>
      <c r="AL99" s="31"/>
      <c r="AM99" s="32"/>
      <c r="AN99" s="30" t="s">
        <v>4</v>
      </c>
      <c r="AO99" s="31"/>
      <c r="AP99" s="31"/>
      <c r="AQ99" s="31"/>
      <c r="AR99" s="32"/>
      <c r="AS99" s="30" t="s">
        <v>3</v>
      </c>
      <c r="AT99" s="31"/>
      <c r="AU99" s="31"/>
      <c r="AV99" s="31"/>
      <c r="AW99" s="32"/>
      <c r="AX99" s="46" t="s">
        <v>116</v>
      </c>
      <c r="AY99" s="47"/>
      <c r="AZ99" s="47"/>
      <c r="BA99" s="48"/>
      <c r="BB99" s="30" t="s">
        <v>96</v>
      </c>
      <c r="BC99" s="31"/>
      <c r="BD99" s="31"/>
      <c r="BE99" s="31"/>
      <c r="BF99" s="32"/>
      <c r="BG99" s="30" t="s">
        <v>4</v>
      </c>
      <c r="BH99" s="31"/>
      <c r="BI99" s="31"/>
      <c r="BJ99" s="31"/>
      <c r="BK99" s="32"/>
      <c r="BL99" s="36" t="s">
        <v>3</v>
      </c>
      <c r="BM99" s="36"/>
      <c r="BN99" s="36"/>
      <c r="BO99" s="36"/>
      <c r="BP99" s="36"/>
      <c r="BQ99" s="49" t="s">
        <v>116</v>
      </c>
      <c r="BR99" s="49"/>
      <c r="BS99" s="49"/>
      <c r="BT99" s="49"/>
      <c r="BU99" s="30" t="s">
        <v>97</v>
      </c>
      <c r="BV99" s="31"/>
      <c r="BW99" s="31"/>
      <c r="BX99" s="31"/>
      <c r="BY99" s="32"/>
    </row>
    <row r="100" spans="1:79" ht="15" customHeight="1" x14ac:dyDescent="0.2">
      <c r="A100" s="30">
        <v>1</v>
      </c>
      <c r="B100" s="31"/>
      <c r="C100" s="31"/>
      <c r="D100" s="30">
        <v>2</v>
      </c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2"/>
      <c r="U100" s="30">
        <v>3</v>
      </c>
      <c r="V100" s="31"/>
      <c r="W100" s="31"/>
      <c r="X100" s="31"/>
      <c r="Y100" s="32"/>
      <c r="Z100" s="30">
        <v>4</v>
      </c>
      <c r="AA100" s="31"/>
      <c r="AB100" s="31"/>
      <c r="AC100" s="31"/>
      <c r="AD100" s="32"/>
      <c r="AE100" s="30">
        <v>5</v>
      </c>
      <c r="AF100" s="31"/>
      <c r="AG100" s="31"/>
      <c r="AH100" s="32"/>
      <c r="AI100" s="30">
        <v>6</v>
      </c>
      <c r="AJ100" s="31"/>
      <c r="AK100" s="31"/>
      <c r="AL100" s="31"/>
      <c r="AM100" s="32"/>
      <c r="AN100" s="30">
        <v>7</v>
      </c>
      <c r="AO100" s="31"/>
      <c r="AP100" s="31"/>
      <c r="AQ100" s="31"/>
      <c r="AR100" s="32"/>
      <c r="AS100" s="30">
        <v>8</v>
      </c>
      <c r="AT100" s="31"/>
      <c r="AU100" s="31"/>
      <c r="AV100" s="31"/>
      <c r="AW100" s="32"/>
      <c r="AX100" s="36">
        <v>9</v>
      </c>
      <c r="AY100" s="36"/>
      <c r="AZ100" s="36"/>
      <c r="BA100" s="36"/>
      <c r="BB100" s="30">
        <v>10</v>
      </c>
      <c r="BC100" s="31"/>
      <c r="BD100" s="31"/>
      <c r="BE100" s="31"/>
      <c r="BF100" s="32"/>
      <c r="BG100" s="30">
        <v>11</v>
      </c>
      <c r="BH100" s="31"/>
      <c r="BI100" s="31"/>
      <c r="BJ100" s="31"/>
      <c r="BK100" s="32"/>
      <c r="BL100" s="36">
        <v>12</v>
      </c>
      <c r="BM100" s="36"/>
      <c r="BN100" s="36"/>
      <c r="BO100" s="36"/>
      <c r="BP100" s="36"/>
      <c r="BQ100" s="30">
        <v>13</v>
      </c>
      <c r="BR100" s="31"/>
      <c r="BS100" s="31"/>
      <c r="BT100" s="32"/>
      <c r="BU100" s="30">
        <v>14</v>
      </c>
      <c r="BV100" s="31"/>
      <c r="BW100" s="31"/>
      <c r="BX100" s="31"/>
      <c r="BY100" s="32"/>
    </row>
    <row r="101" spans="1:79" s="1" customFormat="1" ht="14.25" hidden="1" customHeight="1" x14ac:dyDescent="0.2">
      <c r="A101" s="33" t="s">
        <v>69</v>
      </c>
      <c r="B101" s="34"/>
      <c r="C101" s="34"/>
      <c r="D101" s="33" t="s">
        <v>57</v>
      </c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5"/>
      <c r="U101" s="38" t="s">
        <v>65</v>
      </c>
      <c r="V101" s="38"/>
      <c r="W101" s="38"/>
      <c r="X101" s="38"/>
      <c r="Y101" s="38"/>
      <c r="Z101" s="38" t="s">
        <v>66</v>
      </c>
      <c r="AA101" s="38"/>
      <c r="AB101" s="38"/>
      <c r="AC101" s="38"/>
      <c r="AD101" s="38"/>
      <c r="AE101" s="38" t="s">
        <v>91</v>
      </c>
      <c r="AF101" s="38"/>
      <c r="AG101" s="38"/>
      <c r="AH101" s="38"/>
      <c r="AI101" s="44" t="s">
        <v>170</v>
      </c>
      <c r="AJ101" s="44"/>
      <c r="AK101" s="44"/>
      <c r="AL101" s="44"/>
      <c r="AM101" s="44"/>
      <c r="AN101" s="38" t="s">
        <v>67</v>
      </c>
      <c r="AO101" s="38"/>
      <c r="AP101" s="38"/>
      <c r="AQ101" s="38"/>
      <c r="AR101" s="38"/>
      <c r="AS101" s="38" t="s">
        <v>68</v>
      </c>
      <c r="AT101" s="38"/>
      <c r="AU101" s="38"/>
      <c r="AV101" s="38"/>
      <c r="AW101" s="38"/>
      <c r="AX101" s="38" t="s">
        <v>92</v>
      </c>
      <c r="AY101" s="38"/>
      <c r="AZ101" s="38"/>
      <c r="BA101" s="38"/>
      <c r="BB101" s="44" t="s">
        <v>170</v>
      </c>
      <c r="BC101" s="44"/>
      <c r="BD101" s="44"/>
      <c r="BE101" s="44"/>
      <c r="BF101" s="44"/>
      <c r="BG101" s="38" t="s">
        <v>58</v>
      </c>
      <c r="BH101" s="38"/>
      <c r="BI101" s="38"/>
      <c r="BJ101" s="38"/>
      <c r="BK101" s="38"/>
      <c r="BL101" s="38" t="s">
        <v>59</v>
      </c>
      <c r="BM101" s="38"/>
      <c r="BN101" s="38"/>
      <c r="BO101" s="38"/>
      <c r="BP101" s="38"/>
      <c r="BQ101" s="38" t="s">
        <v>93</v>
      </c>
      <c r="BR101" s="38"/>
      <c r="BS101" s="38"/>
      <c r="BT101" s="38"/>
      <c r="BU101" s="44" t="s">
        <v>170</v>
      </c>
      <c r="BV101" s="44"/>
      <c r="BW101" s="44"/>
      <c r="BX101" s="44"/>
      <c r="BY101" s="44"/>
      <c r="CA101" t="s">
        <v>33</v>
      </c>
    </row>
    <row r="102" spans="1:79" s="99" customFormat="1" ht="25.5" customHeight="1" x14ac:dyDescent="0.2">
      <c r="A102" s="89">
        <v>1</v>
      </c>
      <c r="B102" s="90"/>
      <c r="C102" s="90"/>
      <c r="D102" s="92" t="s">
        <v>183</v>
      </c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4"/>
      <c r="U102" s="96">
        <v>1667900</v>
      </c>
      <c r="V102" s="97"/>
      <c r="W102" s="97"/>
      <c r="X102" s="97"/>
      <c r="Y102" s="98"/>
      <c r="Z102" s="96">
        <v>200</v>
      </c>
      <c r="AA102" s="97"/>
      <c r="AB102" s="97"/>
      <c r="AC102" s="97"/>
      <c r="AD102" s="98"/>
      <c r="AE102" s="96">
        <v>0</v>
      </c>
      <c r="AF102" s="97"/>
      <c r="AG102" s="97"/>
      <c r="AH102" s="98"/>
      <c r="AI102" s="96">
        <f>IF(ISNUMBER(U102),U102,0)+IF(ISNUMBER(Z102),Z102,0)</f>
        <v>1668100</v>
      </c>
      <c r="AJ102" s="97"/>
      <c r="AK102" s="97"/>
      <c r="AL102" s="97"/>
      <c r="AM102" s="98"/>
      <c r="AN102" s="96">
        <v>2199600</v>
      </c>
      <c r="AO102" s="97"/>
      <c r="AP102" s="97"/>
      <c r="AQ102" s="97"/>
      <c r="AR102" s="98"/>
      <c r="AS102" s="96">
        <v>500</v>
      </c>
      <c r="AT102" s="97"/>
      <c r="AU102" s="97"/>
      <c r="AV102" s="97"/>
      <c r="AW102" s="98"/>
      <c r="AX102" s="96">
        <v>0</v>
      </c>
      <c r="AY102" s="97"/>
      <c r="AZ102" s="97"/>
      <c r="BA102" s="98"/>
      <c r="BB102" s="96">
        <f>IF(ISNUMBER(AN102),AN102,0)+IF(ISNUMBER(AS102),AS102,0)</f>
        <v>2200100</v>
      </c>
      <c r="BC102" s="97"/>
      <c r="BD102" s="97"/>
      <c r="BE102" s="97"/>
      <c r="BF102" s="98"/>
      <c r="BG102" s="96">
        <v>1809600</v>
      </c>
      <c r="BH102" s="97"/>
      <c r="BI102" s="97"/>
      <c r="BJ102" s="97"/>
      <c r="BK102" s="98"/>
      <c r="BL102" s="96">
        <v>500</v>
      </c>
      <c r="BM102" s="97"/>
      <c r="BN102" s="97"/>
      <c r="BO102" s="97"/>
      <c r="BP102" s="98"/>
      <c r="BQ102" s="96">
        <v>0</v>
      </c>
      <c r="BR102" s="97"/>
      <c r="BS102" s="97"/>
      <c r="BT102" s="98"/>
      <c r="BU102" s="96">
        <f>IF(ISNUMBER(BG102),BG102,0)+IF(ISNUMBER(BL102),BL102,0)</f>
        <v>1810100</v>
      </c>
      <c r="BV102" s="97"/>
      <c r="BW102" s="97"/>
      <c r="BX102" s="97"/>
      <c r="BY102" s="98"/>
      <c r="CA102" s="99" t="s">
        <v>34</v>
      </c>
    </row>
    <row r="103" spans="1:79" s="6" customFormat="1" ht="12.75" customHeight="1" x14ac:dyDescent="0.2">
      <c r="A103" s="87"/>
      <c r="B103" s="85"/>
      <c r="C103" s="85"/>
      <c r="D103" s="100" t="s">
        <v>147</v>
      </c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2"/>
      <c r="U103" s="104">
        <v>1667900</v>
      </c>
      <c r="V103" s="105"/>
      <c r="W103" s="105"/>
      <c r="X103" s="105"/>
      <c r="Y103" s="106"/>
      <c r="Z103" s="104">
        <v>200</v>
      </c>
      <c r="AA103" s="105"/>
      <c r="AB103" s="105"/>
      <c r="AC103" s="105"/>
      <c r="AD103" s="106"/>
      <c r="AE103" s="104">
        <v>0</v>
      </c>
      <c r="AF103" s="105"/>
      <c r="AG103" s="105"/>
      <c r="AH103" s="106"/>
      <c r="AI103" s="104">
        <f>IF(ISNUMBER(U103),U103,0)+IF(ISNUMBER(Z103),Z103,0)</f>
        <v>1668100</v>
      </c>
      <c r="AJ103" s="105"/>
      <c r="AK103" s="105"/>
      <c r="AL103" s="105"/>
      <c r="AM103" s="106"/>
      <c r="AN103" s="104">
        <v>2199600</v>
      </c>
      <c r="AO103" s="105"/>
      <c r="AP103" s="105"/>
      <c r="AQ103" s="105"/>
      <c r="AR103" s="106"/>
      <c r="AS103" s="104">
        <v>500</v>
      </c>
      <c r="AT103" s="105"/>
      <c r="AU103" s="105"/>
      <c r="AV103" s="105"/>
      <c r="AW103" s="106"/>
      <c r="AX103" s="104">
        <v>0</v>
      </c>
      <c r="AY103" s="105"/>
      <c r="AZ103" s="105"/>
      <c r="BA103" s="106"/>
      <c r="BB103" s="104">
        <f>IF(ISNUMBER(AN103),AN103,0)+IF(ISNUMBER(AS103),AS103,0)</f>
        <v>2200100</v>
      </c>
      <c r="BC103" s="105"/>
      <c r="BD103" s="105"/>
      <c r="BE103" s="105"/>
      <c r="BF103" s="106"/>
      <c r="BG103" s="104">
        <v>1809600</v>
      </c>
      <c r="BH103" s="105"/>
      <c r="BI103" s="105"/>
      <c r="BJ103" s="105"/>
      <c r="BK103" s="106"/>
      <c r="BL103" s="104">
        <v>500</v>
      </c>
      <c r="BM103" s="105"/>
      <c r="BN103" s="105"/>
      <c r="BO103" s="105"/>
      <c r="BP103" s="106"/>
      <c r="BQ103" s="104">
        <v>0</v>
      </c>
      <c r="BR103" s="105"/>
      <c r="BS103" s="105"/>
      <c r="BT103" s="106"/>
      <c r="BU103" s="104">
        <f>IF(ISNUMBER(BG103),BG103,0)+IF(ISNUMBER(BL103),BL103,0)</f>
        <v>1810100</v>
      </c>
      <c r="BV103" s="105"/>
      <c r="BW103" s="105"/>
      <c r="BX103" s="105"/>
      <c r="BY103" s="106"/>
    </row>
    <row r="105" spans="1:79" ht="14.25" customHeight="1" x14ac:dyDescent="0.2">
      <c r="A105" s="42" t="s">
        <v>254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</row>
    <row r="106" spans="1:79" ht="15" customHeight="1" x14ac:dyDescent="0.2">
      <c r="A106" s="45" t="s">
        <v>224</v>
      </c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</row>
    <row r="107" spans="1:79" ht="23.1" customHeight="1" x14ac:dyDescent="0.2">
      <c r="A107" s="61" t="s">
        <v>6</v>
      </c>
      <c r="B107" s="62"/>
      <c r="C107" s="62"/>
      <c r="D107" s="61" t="s">
        <v>121</v>
      </c>
      <c r="E107" s="62"/>
      <c r="F107" s="62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  <c r="S107" s="62"/>
      <c r="T107" s="63"/>
      <c r="U107" s="36" t="s">
        <v>246</v>
      </c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 t="s">
        <v>251</v>
      </c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</row>
    <row r="108" spans="1:79" ht="54" customHeight="1" x14ac:dyDescent="0.2">
      <c r="A108" s="64"/>
      <c r="B108" s="65"/>
      <c r="C108" s="65"/>
      <c r="D108" s="64"/>
      <c r="E108" s="65"/>
      <c r="F108" s="65"/>
      <c r="G108" s="65"/>
      <c r="H108" s="65"/>
      <c r="I108" s="65"/>
      <c r="J108" s="65"/>
      <c r="K108" s="65"/>
      <c r="L108" s="65"/>
      <c r="M108" s="65"/>
      <c r="N108" s="65"/>
      <c r="O108" s="65"/>
      <c r="P108" s="65"/>
      <c r="Q108" s="65"/>
      <c r="R108" s="65"/>
      <c r="S108" s="65"/>
      <c r="T108" s="66"/>
      <c r="U108" s="30" t="s">
        <v>4</v>
      </c>
      <c r="V108" s="31"/>
      <c r="W108" s="31"/>
      <c r="X108" s="31"/>
      <c r="Y108" s="32"/>
      <c r="Z108" s="30" t="s">
        <v>3</v>
      </c>
      <c r="AA108" s="31"/>
      <c r="AB108" s="31"/>
      <c r="AC108" s="31"/>
      <c r="AD108" s="32"/>
      <c r="AE108" s="46" t="s">
        <v>116</v>
      </c>
      <c r="AF108" s="47"/>
      <c r="AG108" s="47"/>
      <c r="AH108" s="47"/>
      <c r="AI108" s="48"/>
      <c r="AJ108" s="30" t="s">
        <v>5</v>
      </c>
      <c r="AK108" s="31"/>
      <c r="AL108" s="31"/>
      <c r="AM108" s="31"/>
      <c r="AN108" s="32"/>
      <c r="AO108" s="30" t="s">
        <v>4</v>
      </c>
      <c r="AP108" s="31"/>
      <c r="AQ108" s="31"/>
      <c r="AR108" s="31"/>
      <c r="AS108" s="32"/>
      <c r="AT108" s="30" t="s">
        <v>3</v>
      </c>
      <c r="AU108" s="31"/>
      <c r="AV108" s="31"/>
      <c r="AW108" s="31"/>
      <c r="AX108" s="32"/>
      <c r="AY108" s="46" t="s">
        <v>116</v>
      </c>
      <c r="AZ108" s="47"/>
      <c r="BA108" s="47"/>
      <c r="BB108" s="47"/>
      <c r="BC108" s="48"/>
      <c r="BD108" s="36" t="s">
        <v>96</v>
      </c>
      <c r="BE108" s="36"/>
      <c r="BF108" s="36"/>
      <c r="BG108" s="36"/>
      <c r="BH108" s="36"/>
    </row>
    <row r="109" spans="1:79" ht="15" customHeight="1" x14ac:dyDescent="0.2">
      <c r="A109" s="30" t="s">
        <v>169</v>
      </c>
      <c r="B109" s="31"/>
      <c r="C109" s="31"/>
      <c r="D109" s="30">
        <v>2</v>
      </c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2"/>
      <c r="U109" s="30">
        <v>3</v>
      </c>
      <c r="V109" s="31"/>
      <c r="W109" s="31"/>
      <c r="X109" s="31"/>
      <c r="Y109" s="32"/>
      <c r="Z109" s="30">
        <v>4</v>
      </c>
      <c r="AA109" s="31"/>
      <c r="AB109" s="31"/>
      <c r="AC109" s="31"/>
      <c r="AD109" s="32"/>
      <c r="AE109" s="30">
        <v>5</v>
      </c>
      <c r="AF109" s="31"/>
      <c r="AG109" s="31"/>
      <c r="AH109" s="31"/>
      <c r="AI109" s="32"/>
      <c r="AJ109" s="30">
        <v>6</v>
      </c>
      <c r="AK109" s="31"/>
      <c r="AL109" s="31"/>
      <c r="AM109" s="31"/>
      <c r="AN109" s="32"/>
      <c r="AO109" s="30">
        <v>7</v>
      </c>
      <c r="AP109" s="31"/>
      <c r="AQ109" s="31"/>
      <c r="AR109" s="31"/>
      <c r="AS109" s="32"/>
      <c r="AT109" s="30">
        <v>8</v>
      </c>
      <c r="AU109" s="31"/>
      <c r="AV109" s="31"/>
      <c r="AW109" s="31"/>
      <c r="AX109" s="32"/>
      <c r="AY109" s="30">
        <v>9</v>
      </c>
      <c r="AZ109" s="31"/>
      <c r="BA109" s="31"/>
      <c r="BB109" s="31"/>
      <c r="BC109" s="32"/>
      <c r="BD109" s="30">
        <v>10</v>
      </c>
      <c r="BE109" s="31"/>
      <c r="BF109" s="31"/>
      <c r="BG109" s="31"/>
      <c r="BH109" s="32"/>
    </row>
    <row r="110" spans="1:79" s="1" customFormat="1" ht="12.75" hidden="1" customHeight="1" x14ac:dyDescent="0.2">
      <c r="A110" s="33" t="s">
        <v>69</v>
      </c>
      <c r="B110" s="34"/>
      <c r="C110" s="34"/>
      <c r="D110" s="33" t="s">
        <v>57</v>
      </c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5"/>
      <c r="U110" s="33" t="s">
        <v>60</v>
      </c>
      <c r="V110" s="34"/>
      <c r="W110" s="34"/>
      <c r="X110" s="34"/>
      <c r="Y110" s="35"/>
      <c r="Z110" s="33" t="s">
        <v>61</v>
      </c>
      <c r="AA110" s="34"/>
      <c r="AB110" s="34"/>
      <c r="AC110" s="34"/>
      <c r="AD110" s="35"/>
      <c r="AE110" s="33" t="s">
        <v>94</v>
      </c>
      <c r="AF110" s="34"/>
      <c r="AG110" s="34"/>
      <c r="AH110" s="34"/>
      <c r="AI110" s="35"/>
      <c r="AJ110" s="50" t="s">
        <v>171</v>
      </c>
      <c r="AK110" s="51"/>
      <c r="AL110" s="51"/>
      <c r="AM110" s="51"/>
      <c r="AN110" s="52"/>
      <c r="AO110" s="33" t="s">
        <v>62</v>
      </c>
      <c r="AP110" s="34"/>
      <c r="AQ110" s="34"/>
      <c r="AR110" s="34"/>
      <c r="AS110" s="35"/>
      <c r="AT110" s="33" t="s">
        <v>63</v>
      </c>
      <c r="AU110" s="34"/>
      <c r="AV110" s="34"/>
      <c r="AW110" s="34"/>
      <c r="AX110" s="35"/>
      <c r="AY110" s="33" t="s">
        <v>95</v>
      </c>
      <c r="AZ110" s="34"/>
      <c r="BA110" s="34"/>
      <c r="BB110" s="34"/>
      <c r="BC110" s="35"/>
      <c r="BD110" s="44" t="s">
        <v>171</v>
      </c>
      <c r="BE110" s="44"/>
      <c r="BF110" s="44"/>
      <c r="BG110" s="44"/>
      <c r="BH110" s="44"/>
      <c r="CA110" s="1" t="s">
        <v>35</v>
      </c>
    </row>
    <row r="111" spans="1:79" s="99" customFormat="1" ht="25.5" customHeight="1" x14ac:dyDescent="0.2">
      <c r="A111" s="89">
        <v>1</v>
      </c>
      <c r="B111" s="90"/>
      <c r="C111" s="90"/>
      <c r="D111" s="92" t="s">
        <v>183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4"/>
      <c r="U111" s="96">
        <v>1940470</v>
      </c>
      <c r="V111" s="97"/>
      <c r="W111" s="97"/>
      <c r="X111" s="97"/>
      <c r="Y111" s="98"/>
      <c r="Z111" s="96">
        <v>500</v>
      </c>
      <c r="AA111" s="97"/>
      <c r="AB111" s="97"/>
      <c r="AC111" s="97"/>
      <c r="AD111" s="98"/>
      <c r="AE111" s="95">
        <v>0</v>
      </c>
      <c r="AF111" s="95"/>
      <c r="AG111" s="95"/>
      <c r="AH111" s="95"/>
      <c r="AI111" s="95"/>
      <c r="AJ111" s="110">
        <f>IF(ISNUMBER(U111),U111,0)+IF(ISNUMBER(Z111),Z111,0)</f>
        <v>1940970</v>
      </c>
      <c r="AK111" s="110"/>
      <c r="AL111" s="110"/>
      <c r="AM111" s="110"/>
      <c r="AN111" s="110"/>
      <c r="AO111" s="95">
        <v>2077450</v>
      </c>
      <c r="AP111" s="95"/>
      <c r="AQ111" s="95"/>
      <c r="AR111" s="95"/>
      <c r="AS111" s="95"/>
      <c r="AT111" s="110">
        <v>500</v>
      </c>
      <c r="AU111" s="110"/>
      <c r="AV111" s="110"/>
      <c r="AW111" s="110"/>
      <c r="AX111" s="110"/>
      <c r="AY111" s="95">
        <v>0</v>
      </c>
      <c r="AZ111" s="95"/>
      <c r="BA111" s="95"/>
      <c r="BB111" s="95"/>
      <c r="BC111" s="95"/>
      <c r="BD111" s="110">
        <f>IF(ISNUMBER(AO111),AO111,0)+IF(ISNUMBER(AT111),AT111,0)</f>
        <v>2077950</v>
      </c>
      <c r="BE111" s="110"/>
      <c r="BF111" s="110"/>
      <c r="BG111" s="110"/>
      <c r="BH111" s="110"/>
      <c r="CA111" s="99" t="s">
        <v>36</v>
      </c>
    </row>
    <row r="112" spans="1:79" s="6" customFormat="1" ht="12.75" customHeight="1" x14ac:dyDescent="0.2">
      <c r="A112" s="87"/>
      <c r="B112" s="85"/>
      <c r="C112" s="85"/>
      <c r="D112" s="100" t="s">
        <v>147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2"/>
      <c r="U112" s="104">
        <v>1940470</v>
      </c>
      <c r="V112" s="105"/>
      <c r="W112" s="105"/>
      <c r="X112" s="105"/>
      <c r="Y112" s="106"/>
      <c r="Z112" s="104">
        <v>500</v>
      </c>
      <c r="AA112" s="105"/>
      <c r="AB112" s="105"/>
      <c r="AC112" s="105"/>
      <c r="AD112" s="106"/>
      <c r="AE112" s="103">
        <v>0</v>
      </c>
      <c r="AF112" s="103"/>
      <c r="AG112" s="103"/>
      <c r="AH112" s="103"/>
      <c r="AI112" s="103"/>
      <c r="AJ112" s="88">
        <f>IF(ISNUMBER(U112),U112,0)+IF(ISNUMBER(Z112),Z112,0)</f>
        <v>1940970</v>
      </c>
      <c r="AK112" s="88"/>
      <c r="AL112" s="88"/>
      <c r="AM112" s="88"/>
      <c r="AN112" s="88"/>
      <c r="AO112" s="103">
        <v>2077450</v>
      </c>
      <c r="AP112" s="103"/>
      <c r="AQ112" s="103"/>
      <c r="AR112" s="103"/>
      <c r="AS112" s="103"/>
      <c r="AT112" s="88">
        <v>500</v>
      </c>
      <c r="AU112" s="88"/>
      <c r="AV112" s="88"/>
      <c r="AW112" s="88"/>
      <c r="AX112" s="88"/>
      <c r="AY112" s="103">
        <v>0</v>
      </c>
      <c r="AZ112" s="103"/>
      <c r="BA112" s="103"/>
      <c r="BB112" s="103"/>
      <c r="BC112" s="103"/>
      <c r="BD112" s="88">
        <f>IF(ISNUMBER(AO112),AO112,0)+IF(ISNUMBER(AT112),AT112,0)</f>
        <v>2077950</v>
      </c>
      <c r="BE112" s="88"/>
      <c r="BF112" s="88"/>
      <c r="BG112" s="88"/>
      <c r="BH112" s="88"/>
    </row>
    <row r="113" spans="1:79" s="5" customFormat="1" ht="12.75" customHeight="1" x14ac:dyDescent="0.2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8"/>
      <c r="U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  <c r="AH113" s="18"/>
      <c r="AI113" s="18"/>
      <c r="AJ113" s="18"/>
      <c r="AK113" s="18"/>
      <c r="AL113" s="18"/>
      <c r="AM113" s="18"/>
      <c r="AN113" s="18"/>
      <c r="AO113" s="18"/>
      <c r="AP113" s="18"/>
      <c r="AQ113" s="18"/>
      <c r="AR113" s="18"/>
      <c r="AS113" s="18"/>
      <c r="AT113" s="18"/>
      <c r="AU113" s="18"/>
      <c r="AV113" s="18"/>
      <c r="AW113" s="18"/>
      <c r="AX113" s="18"/>
      <c r="AY113" s="18"/>
      <c r="AZ113" s="18"/>
      <c r="BA113" s="18"/>
      <c r="BB113" s="18"/>
      <c r="BC113" s="18"/>
    </row>
    <row r="115" spans="1:79" ht="14.25" customHeight="1" x14ac:dyDescent="0.2">
      <c r="A115" s="42" t="s">
        <v>152</v>
      </c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</row>
    <row r="116" spans="1:79" ht="14.25" customHeight="1" x14ac:dyDescent="0.2">
      <c r="A116" s="42" t="s">
        <v>239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</row>
    <row r="117" spans="1:79" ht="23.1" customHeight="1" x14ac:dyDescent="0.2">
      <c r="A117" s="61" t="s">
        <v>6</v>
      </c>
      <c r="B117" s="62"/>
      <c r="C117" s="62"/>
      <c r="D117" s="36" t="s">
        <v>9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 t="s">
        <v>8</v>
      </c>
      <c r="R117" s="36"/>
      <c r="S117" s="36"/>
      <c r="T117" s="36"/>
      <c r="U117" s="36"/>
      <c r="V117" s="36" t="s">
        <v>7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30" t="s">
        <v>225</v>
      </c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2"/>
      <c r="AU117" s="30" t="s">
        <v>228</v>
      </c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2"/>
      <c r="BJ117" s="30" t="s">
        <v>235</v>
      </c>
      <c r="BK117" s="31"/>
      <c r="BL117" s="31"/>
      <c r="BM117" s="31"/>
      <c r="BN117" s="31"/>
      <c r="BO117" s="31"/>
      <c r="BP117" s="31"/>
      <c r="BQ117" s="31"/>
      <c r="BR117" s="31"/>
      <c r="BS117" s="31"/>
      <c r="BT117" s="31"/>
      <c r="BU117" s="31"/>
      <c r="BV117" s="31"/>
      <c r="BW117" s="31"/>
      <c r="BX117" s="32"/>
    </row>
    <row r="118" spans="1:79" ht="32.25" customHeight="1" x14ac:dyDescent="0.2">
      <c r="A118" s="64"/>
      <c r="B118" s="65"/>
      <c r="C118" s="65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 t="s">
        <v>4</v>
      </c>
      <c r="AG118" s="36"/>
      <c r="AH118" s="36"/>
      <c r="AI118" s="36"/>
      <c r="AJ118" s="36"/>
      <c r="AK118" s="36" t="s">
        <v>3</v>
      </c>
      <c r="AL118" s="36"/>
      <c r="AM118" s="36"/>
      <c r="AN118" s="36"/>
      <c r="AO118" s="36"/>
      <c r="AP118" s="36" t="s">
        <v>123</v>
      </c>
      <c r="AQ118" s="36"/>
      <c r="AR118" s="36"/>
      <c r="AS118" s="36"/>
      <c r="AT118" s="36"/>
      <c r="AU118" s="36" t="s">
        <v>4</v>
      </c>
      <c r="AV118" s="36"/>
      <c r="AW118" s="36"/>
      <c r="AX118" s="36"/>
      <c r="AY118" s="36"/>
      <c r="AZ118" s="36" t="s">
        <v>3</v>
      </c>
      <c r="BA118" s="36"/>
      <c r="BB118" s="36"/>
      <c r="BC118" s="36"/>
      <c r="BD118" s="36"/>
      <c r="BE118" s="36" t="s">
        <v>90</v>
      </c>
      <c r="BF118" s="36"/>
      <c r="BG118" s="36"/>
      <c r="BH118" s="36"/>
      <c r="BI118" s="36"/>
      <c r="BJ118" s="36" t="s">
        <v>4</v>
      </c>
      <c r="BK118" s="36"/>
      <c r="BL118" s="36"/>
      <c r="BM118" s="36"/>
      <c r="BN118" s="36"/>
      <c r="BO118" s="36" t="s">
        <v>3</v>
      </c>
      <c r="BP118" s="36"/>
      <c r="BQ118" s="36"/>
      <c r="BR118" s="36"/>
      <c r="BS118" s="36"/>
      <c r="BT118" s="36" t="s">
        <v>97</v>
      </c>
      <c r="BU118" s="36"/>
      <c r="BV118" s="36"/>
      <c r="BW118" s="36"/>
      <c r="BX118" s="36"/>
    </row>
    <row r="119" spans="1:79" ht="15" customHeight="1" x14ac:dyDescent="0.2">
      <c r="A119" s="30">
        <v>1</v>
      </c>
      <c r="B119" s="31"/>
      <c r="C119" s="31"/>
      <c r="D119" s="36">
        <v>2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>
        <v>3</v>
      </c>
      <c r="R119" s="36"/>
      <c r="S119" s="36"/>
      <c r="T119" s="36"/>
      <c r="U119" s="36"/>
      <c r="V119" s="36">
        <v>4</v>
      </c>
      <c r="W119" s="36"/>
      <c r="X119" s="36"/>
      <c r="Y119" s="36"/>
      <c r="Z119" s="36"/>
      <c r="AA119" s="36"/>
      <c r="AB119" s="36"/>
      <c r="AC119" s="36"/>
      <c r="AD119" s="36"/>
      <c r="AE119" s="36"/>
      <c r="AF119" s="36">
        <v>5</v>
      </c>
      <c r="AG119" s="36"/>
      <c r="AH119" s="36"/>
      <c r="AI119" s="36"/>
      <c r="AJ119" s="36"/>
      <c r="AK119" s="36">
        <v>6</v>
      </c>
      <c r="AL119" s="36"/>
      <c r="AM119" s="36"/>
      <c r="AN119" s="36"/>
      <c r="AO119" s="36"/>
      <c r="AP119" s="36">
        <v>7</v>
      </c>
      <c r="AQ119" s="36"/>
      <c r="AR119" s="36"/>
      <c r="AS119" s="36"/>
      <c r="AT119" s="36"/>
      <c r="AU119" s="36">
        <v>8</v>
      </c>
      <c r="AV119" s="36"/>
      <c r="AW119" s="36"/>
      <c r="AX119" s="36"/>
      <c r="AY119" s="36"/>
      <c r="AZ119" s="36">
        <v>9</v>
      </c>
      <c r="BA119" s="36"/>
      <c r="BB119" s="36"/>
      <c r="BC119" s="36"/>
      <c r="BD119" s="36"/>
      <c r="BE119" s="36">
        <v>10</v>
      </c>
      <c r="BF119" s="36"/>
      <c r="BG119" s="36"/>
      <c r="BH119" s="36"/>
      <c r="BI119" s="36"/>
      <c r="BJ119" s="36">
        <v>11</v>
      </c>
      <c r="BK119" s="36"/>
      <c r="BL119" s="36"/>
      <c r="BM119" s="36"/>
      <c r="BN119" s="36"/>
      <c r="BO119" s="36">
        <v>12</v>
      </c>
      <c r="BP119" s="36"/>
      <c r="BQ119" s="36"/>
      <c r="BR119" s="36"/>
      <c r="BS119" s="36"/>
      <c r="BT119" s="36">
        <v>13</v>
      </c>
      <c r="BU119" s="36"/>
      <c r="BV119" s="36"/>
      <c r="BW119" s="36"/>
      <c r="BX119" s="36"/>
    </row>
    <row r="120" spans="1:79" ht="10.5" hidden="1" customHeight="1" x14ac:dyDescent="0.2">
      <c r="A120" s="33" t="s">
        <v>154</v>
      </c>
      <c r="B120" s="34"/>
      <c r="C120" s="34"/>
      <c r="D120" s="36" t="s">
        <v>57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 t="s">
        <v>70</v>
      </c>
      <c r="R120" s="36"/>
      <c r="S120" s="36"/>
      <c r="T120" s="36"/>
      <c r="U120" s="36"/>
      <c r="V120" s="36" t="s">
        <v>71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38" t="s">
        <v>111</v>
      </c>
      <c r="AG120" s="38"/>
      <c r="AH120" s="38"/>
      <c r="AI120" s="38"/>
      <c r="AJ120" s="38"/>
      <c r="AK120" s="37" t="s">
        <v>112</v>
      </c>
      <c r="AL120" s="37"/>
      <c r="AM120" s="37"/>
      <c r="AN120" s="37"/>
      <c r="AO120" s="37"/>
      <c r="AP120" s="44" t="s">
        <v>122</v>
      </c>
      <c r="AQ120" s="44"/>
      <c r="AR120" s="44"/>
      <c r="AS120" s="44"/>
      <c r="AT120" s="44"/>
      <c r="AU120" s="38" t="s">
        <v>113</v>
      </c>
      <c r="AV120" s="38"/>
      <c r="AW120" s="38"/>
      <c r="AX120" s="38"/>
      <c r="AY120" s="38"/>
      <c r="AZ120" s="37" t="s">
        <v>114</v>
      </c>
      <c r="BA120" s="37"/>
      <c r="BB120" s="37"/>
      <c r="BC120" s="37"/>
      <c r="BD120" s="37"/>
      <c r="BE120" s="44" t="s">
        <v>122</v>
      </c>
      <c r="BF120" s="44"/>
      <c r="BG120" s="44"/>
      <c r="BH120" s="44"/>
      <c r="BI120" s="44"/>
      <c r="BJ120" s="38" t="s">
        <v>105</v>
      </c>
      <c r="BK120" s="38"/>
      <c r="BL120" s="38"/>
      <c r="BM120" s="38"/>
      <c r="BN120" s="38"/>
      <c r="BO120" s="37" t="s">
        <v>106</v>
      </c>
      <c r="BP120" s="37"/>
      <c r="BQ120" s="37"/>
      <c r="BR120" s="37"/>
      <c r="BS120" s="37"/>
      <c r="BT120" s="44" t="s">
        <v>122</v>
      </c>
      <c r="BU120" s="44"/>
      <c r="BV120" s="44"/>
      <c r="BW120" s="44"/>
      <c r="BX120" s="44"/>
      <c r="CA120" t="s">
        <v>37</v>
      </c>
    </row>
    <row r="121" spans="1:79" s="6" customFormat="1" ht="15" customHeight="1" x14ac:dyDescent="0.2">
      <c r="A121" s="87">
        <v>0</v>
      </c>
      <c r="B121" s="85"/>
      <c r="C121" s="85"/>
      <c r="D121" s="111" t="s">
        <v>184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>
        <f>IF(ISNUMBER(BJ121),BJ121,0)+IF(ISNUMBER(BO121),BO121,0)</f>
        <v>0</v>
      </c>
      <c r="BU121" s="112"/>
      <c r="BV121" s="112"/>
      <c r="BW121" s="112"/>
      <c r="BX121" s="112"/>
      <c r="CA121" s="6" t="s">
        <v>38</v>
      </c>
    </row>
    <row r="122" spans="1:79" s="99" customFormat="1" ht="28.5" customHeight="1" x14ac:dyDescent="0.2">
      <c r="A122" s="89">
        <v>0</v>
      </c>
      <c r="B122" s="90"/>
      <c r="C122" s="90"/>
      <c r="D122" s="114" t="s">
        <v>185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186</v>
      </c>
      <c r="R122" s="36"/>
      <c r="S122" s="36"/>
      <c r="T122" s="36"/>
      <c r="U122" s="36"/>
      <c r="V122" s="36" t="s">
        <v>187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115">
        <v>2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f>IF(ISNUMBER(AF122),AF122,0)+IF(ISNUMBER(AK122),AK122,0)</f>
        <v>2</v>
      </c>
      <c r="AQ122" s="115"/>
      <c r="AR122" s="115"/>
      <c r="AS122" s="115"/>
      <c r="AT122" s="115"/>
      <c r="AU122" s="115">
        <v>2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2</v>
      </c>
      <c r="BF122" s="115"/>
      <c r="BG122" s="115"/>
      <c r="BH122" s="115"/>
      <c r="BI122" s="115"/>
      <c r="BJ122" s="115">
        <v>1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f>IF(ISNUMBER(BJ122),BJ122,0)+IF(ISNUMBER(BO122),BO122,0)</f>
        <v>1</v>
      </c>
      <c r="BU122" s="115"/>
      <c r="BV122" s="115"/>
      <c r="BW122" s="115"/>
      <c r="BX122" s="115"/>
    </row>
    <row r="123" spans="1:79" s="99" customFormat="1" ht="30" customHeight="1" x14ac:dyDescent="0.2">
      <c r="A123" s="89">
        <v>0</v>
      </c>
      <c r="B123" s="90"/>
      <c r="C123" s="90"/>
      <c r="D123" s="114" t="s">
        <v>188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186</v>
      </c>
      <c r="R123" s="36"/>
      <c r="S123" s="36"/>
      <c r="T123" s="36"/>
      <c r="U123" s="36"/>
      <c r="V123" s="36" t="s">
        <v>187</v>
      </c>
      <c r="W123" s="36"/>
      <c r="X123" s="36"/>
      <c r="Y123" s="36"/>
      <c r="Z123" s="36"/>
      <c r="AA123" s="36"/>
      <c r="AB123" s="36"/>
      <c r="AC123" s="36"/>
      <c r="AD123" s="36"/>
      <c r="AE123" s="36"/>
      <c r="AF123" s="115">
        <v>11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f>IF(ISNUMBER(AF123),AF123,0)+IF(ISNUMBER(AK123),AK123,0)</f>
        <v>11</v>
      </c>
      <c r="AQ123" s="115"/>
      <c r="AR123" s="115"/>
      <c r="AS123" s="115"/>
      <c r="AT123" s="115"/>
      <c r="AU123" s="115">
        <v>11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f>IF(ISNUMBER(AU123),AU123,0)+IF(ISNUMBER(AZ123),AZ123,0)</f>
        <v>11</v>
      </c>
      <c r="BF123" s="115"/>
      <c r="BG123" s="115"/>
      <c r="BH123" s="115"/>
      <c r="BI123" s="115"/>
      <c r="BJ123" s="115">
        <v>8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f>IF(ISNUMBER(BJ123),BJ123,0)+IF(ISNUMBER(BO123),BO123,0)</f>
        <v>8</v>
      </c>
      <c r="BU123" s="115"/>
      <c r="BV123" s="115"/>
      <c r="BW123" s="115"/>
      <c r="BX123" s="115"/>
    </row>
    <row r="124" spans="1:79" s="99" customFormat="1" ht="30" customHeight="1" x14ac:dyDescent="0.2">
      <c r="A124" s="89">
        <v>0</v>
      </c>
      <c r="B124" s="90"/>
      <c r="C124" s="90"/>
      <c r="D124" s="114" t="s">
        <v>189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186</v>
      </c>
      <c r="R124" s="36"/>
      <c r="S124" s="36"/>
      <c r="T124" s="36"/>
      <c r="U124" s="36"/>
      <c r="V124" s="36" t="s">
        <v>187</v>
      </c>
      <c r="W124" s="36"/>
      <c r="X124" s="36"/>
      <c r="Y124" s="36"/>
      <c r="Z124" s="36"/>
      <c r="AA124" s="36"/>
      <c r="AB124" s="36"/>
      <c r="AC124" s="36"/>
      <c r="AD124" s="36"/>
      <c r="AE124" s="36"/>
      <c r="AF124" s="115">
        <v>9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f>IF(ISNUMBER(AF124),AF124,0)+IF(ISNUMBER(AK124),AK124,0)</f>
        <v>9</v>
      </c>
      <c r="AQ124" s="115"/>
      <c r="AR124" s="115"/>
      <c r="AS124" s="115"/>
      <c r="AT124" s="115"/>
      <c r="AU124" s="115">
        <v>9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f>IF(ISNUMBER(AU124),AU124,0)+IF(ISNUMBER(AZ124),AZ124,0)</f>
        <v>9</v>
      </c>
      <c r="BF124" s="115"/>
      <c r="BG124" s="115"/>
      <c r="BH124" s="115"/>
      <c r="BI124" s="115"/>
      <c r="BJ124" s="115">
        <v>6.5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f>IF(ISNUMBER(BJ124),BJ124,0)+IF(ISNUMBER(BO124),BO124,0)</f>
        <v>6.5</v>
      </c>
      <c r="BU124" s="115"/>
      <c r="BV124" s="115"/>
      <c r="BW124" s="115"/>
      <c r="BX124" s="115"/>
    </row>
    <row r="125" spans="1:79" s="6" customFormat="1" ht="15" customHeight="1" x14ac:dyDescent="0.2">
      <c r="A125" s="87">
        <v>0</v>
      </c>
      <c r="B125" s="85"/>
      <c r="C125" s="85"/>
      <c r="D125" s="113" t="s">
        <v>190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>
        <f>IF(ISNUMBER(AF125),AF125,0)+IF(ISNUMBER(AK125),AK125,0)</f>
        <v>0</v>
      </c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>
        <f>IF(ISNUMBER(AU125),AU125,0)+IF(ISNUMBER(AZ125),AZ125,0)</f>
        <v>0</v>
      </c>
      <c r="BF125" s="112"/>
      <c r="BG125" s="112"/>
      <c r="BH125" s="112"/>
      <c r="BI125" s="112"/>
      <c r="BJ125" s="112"/>
      <c r="BK125" s="112"/>
      <c r="BL125" s="112"/>
      <c r="BM125" s="112"/>
      <c r="BN125" s="112"/>
      <c r="BO125" s="112"/>
      <c r="BP125" s="112"/>
      <c r="BQ125" s="112"/>
      <c r="BR125" s="112"/>
      <c r="BS125" s="112"/>
      <c r="BT125" s="112">
        <f>IF(ISNUMBER(BJ125),BJ125,0)+IF(ISNUMBER(BO125),BO125,0)</f>
        <v>0</v>
      </c>
      <c r="BU125" s="112"/>
      <c r="BV125" s="112"/>
      <c r="BW125" s="112"/>
      <c r="BX125" s="112"/>
    </row>
    <row r="126" spans="1:79" s="99" customFormat="1" ht="42.75" customHeight="1" x14ac:dyDescent="0.2">
      <c r="A126" s="89">
        <v>0</v>
      </c>
      <c r="B126" s="90"/>
      <c r="C126" s="90"/>
      <c r="D126" s="114" t="s">
        <v>191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186</v>
      </c>
      <c r="R126" s="36"/>
      <c r="S126" s="36"/>
      <c r="T126" s="36"/>
      <c r="U126" s="36"/>
      <c r="V126" s="36" t="s">
        <v>192</v>
      </c>
      <c r="W126" s="36"/>
      <c r="X126" s="36"/>
      <c r="Y126" s="36"/>
      <c r="Z126" s="36"/>
      <c r="AA126" s="36"/>
      <c r="AB126" s="36"/>
      <c r="AC126" s="36"/>
      <c r="AD126" s="36"/>
      <c r="AE126" s="36"/>
      <c r="AF126" s="115">
        <v>29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f>IF(ISNUMBER(AF126),AF126,0)+IF(ISNUMBER(AK126),AK126,0)</f>
        <v>29</v>
      </c>
      <c r="AQ126" s="115"/>
      <c r="AR126" s="115"/>
      <c r="AS126" s="115"/>
      <c r="AT126" s="115"/>
      <c r="AU126" s="115">
        <v>29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f>IF(ISNUMBER(AU126),AU126,0)+IF(ISNUMBER(AZ126),AZ126,0)</f>
        <v>29</v>
      </c>
      <c r="BF126" s="115"/>
      <c r="BG126" s="115"/>
      <c r="BH126" s="115"/>
      <c r="BI126" s="115"/>
      <c r="BJ126" s="115">
        <v>26</v>
      </c>
      <c r="BK126" s="115"/>
      <c r="BL126" s="115"/>
      <c r="BM126" s="115"/>
      <c r="BN126" s="115"/>
      <c r="BO126" s="115">
        <v>0</v>
      </c>
      <c r="BP126" s="115"/>
      <c r="BQ126" s="115"/>
      <c r="BR126" s="115"/>
      <c r="BS126" s="115"/>
      <c r="BT126" s="115">
        <f>IF(ISNUMBER(BJ126),BJ126,0)+IF(ISNUMBER(BO126),BO126,0)</f>
        <v>26</v>
      </c>
      <c r="BU126" s="115"/>
      <c r="BV126" s="115"/>
      <c r="BW126" s="115"/>
      <c r="BX126" s="115"/>
    </row>
    <row r="127" spans="1:79" s="99" customFormat="1" ht="30" customHeight="1" x14ac:dyDescent="0.2">
      <c r="A127" s="89">
        <v>0</v>
      </c>
      <c r="B127" s="90"/>
      <c r="C127" s="90"/>
      <c r="D127" s="114" t="s">
        <v>193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194</v>
      </c>
      <c r="R127" s="36"/>
      <c r="S127" s="36"/>
      <c r="T127" s="36"/>
      <c r="U127" s="36"/>
      <c r="V127" s="36" t="s">
        <v>187</v>
      </c>
      <c r="W127" s="36"/>
      <c r="X127" s="36"/>
      <c r="Y127" s="36"/>
      <c r="Z127" s="36"/>
      <c r="AA127" s="36"/>
      <c r="AB127" s="36"/>
      <c r="AC127" s="36"/>
      <c r="AD127" s="36"/>
      <c r="AE127" s="36"/>
      <c r="AF127" s="115">
        <v>9100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f>IF(ISNUMBER(AF127),AF127,0)+IF(ISNUMBER(AK127),AK127,0)</f>
        <v>9100</v>
      </c>
      <c r="AQ127" s="115"/>
      <c r="AR127" s="115"/>
      <c r="AS127" s="115"/>
      <c r="AT127" s="115"/>
      <c r="AU127" s="115">
        <v>10190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f>IF(ISNUMBER(AU127),AU127,0)+IF(ISNUMBER(AZ127),AZ127,0)</f>
        <v>10190</v>
      </c>
      <c r="BF127" s="115"/>
      <c r="BG127" s="115"/>
      <c r="BH127" s="115"/>
      <c r="BI127" s="115"/>
      <c r="BJ127" s="115">
        <v>14820</v>
      </c>
      <c r="BK127" s="115"/>
      <c r="BL127" s="115"/>
      <c r="BM127" s="115"/>
      <c r="BN127" s="115"/>
      <c r="BO127" s="115">
        <v>0</v>
      </c>
      <c r="BP127" s="115"/>
      <c r="BQ127" s="115"/>
      <c r="BR127" s="115"/>
      <c r="BS127" s="115"/>
      <c r="BT127" s="115">
        <f>IF(ISNUMBER(BJ127),BJ127,0)+IF(ISNUMBER(BO127),BO127,0)</f>
        <v>14820</v>
      </c>
      <c r="BU127" s="115"/>
      <c r="BV127" s="115"/>
      <c r="BW127" s="115"/>
      <c r="BX127" s="115"/>
    </row>
    <row r="128" spans="1:79" s="6" customFormat="1" ht="15" customHeight="1" x14ac:dyDescent="0.2">
      <c r="A128" s="87">
        <v>0</v>
      </c>
      <c r="B128" s="85"/>
      <c r="C128" s="85"/>
      <c r="D128" s="113" t="s">
        <v>195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111"/>
      <c r="R128" s="111"/>
      <c r="S128" s="111"/>
      <c r="T128" s="111"/>
      <c r="U128" s="111"/>
      <c r="V128" s="111"/>
      <c r="W128" s="111"/>
      <c r="X128" s="111"/>
      <c r="Y128" s="111"/>
      <c r="Z128" s="111"/>
      <c r="AA128" s="111"/>
      <c r="AB128" s="111"/>
      <c r="AC128" s="111"/>
      <c r="AD128" s="111"/>
      <c r="AE128" s="111"/>
      <c r="AF128" s="112"/>
      <c r="AG128" s="112"/>
      <c r="AH128" s="112"/>
      <c r="AI128" s="112"/>
      <c r="AJ128" s="112"/>
      <c r="AK128" s="112"/>
      <c r="AL128" s="112"/>
      <c r="AM128" s="112"/>
      <c r="AN128" s="112"/>
      <c r="AO128" s="112"/>
      <c r="AP128" s="112">
        <f>IF(ISNUMBER(AF128),AF128,0)+IF(ISNUMBER(AK128),AK128,0)</f>
        <v>0</v>
      </c>
      <c r="AQ128" s="112"/>
      <c r="AR128" s="112"/>
      <c r="AS128" s="112"/>
      <c r="AT128" s="112"/>
      <c r="AU128" s="112"/>
      <c r="AV128" s="112"/>
      <c r="AW128" s="112"/>
      <c r="AX128" s="112"/>
      <c r="AY128" s="112"/>
      <c r="AZ128" s="112"/>
      <c r="BA128" s="112"/>
      <c r="BB128" s="112"/>
      <c r="BC128" s="112"/>
      <c r="BD128" s="112"/>
      <c r="BE128" s="112">
        <f>IF(ISNUMBER(AU128),AU128,0)+IF(ISNUMBER(AZ128),AZ128,0)</f>
        <v>0</v>
      </c>
      <c r="BF128" s="112"/>
      <c r="BG128" s="112"/>
      <c r="BH128" s="112"/>
      <c r="BI128" s="112"/>
      <c r="BJ128" s="112"/>
      <c r="BK128" s="112"/>
      <c r="BL128" s="112"/>
      <c r="BM128" s="112"/>
      <c r="BN128" s="112"/>
      <c r="BO128" s="112"/>
      <c r="BP128" s="112"/>
      <c r="BQ128" s="112"/>
      <c r="BR128" s="112"/>
      <c r="BS128" s="112"/>
      <c r="BT128" s="112">
        <f>IF(ISNUMBER(BJ128),BJ128,0)+IF(ISNUMBER(BO128),BO128,0)</f>
        <v>0</v>
      </c>
      <c r="BU128" s="112"/>
      <c r="BV128" s="112"/>
      <c r="BW128" s="112"/>
      <c r="BX128" s="112"/>
    </row>
    <row r="129" spans="1:79" s="99" customFormat="1" ht="28.5" customHeight="1" x14ac:dyDescent="0.2">
      <c r="A129" s="89">
        <v>0</v>
      </c>
      <c r="B129" s="90"/>
      <c r="C129" s="90"/>
      <c r="D129" s="114" t="s">
        <v>196</v>
      </c>
      <c r="E129" s="93"/>
      <c r="F129" s="93"/>
      <c r="G129" s="93"/>
      <c r="H129" s="93"/>
      <c r="I129" s="93"/>
      <c r="J129" s="93"/>
      <c r="K129" s="93"/>
      <c r="L129" s="93"/>
      <c r="M129" s="93"/>
      <c r="N129" s="93"/>
      <c r="O129" s="93"/>
      <c r="P129" s="94"/>
      <c r="Q129" s="36" t="s">
        <v>186</v>
      </c>
      <c r="R129" s="36"/>
      <c r="S129" s="36"/>
      <c r="T129" s="36"/>
      <c r="U129" s="36"/>
      <c r="V129" s="36" t="s">
        <v>192</v>
      </c>
      <c r="W129" s="36"/>
      <c r="X129" s="36"/>
      <c r="Y129" s="36"/>
      <c r="Z129" s="36"/>
      <c r="AA129" s="36"/>
      <c r="AB129" s="36"/>
      <c r="AC129" s="36"/>
      <c r="AD129" s="36"/>
      <c r="AE129" s="36"/>
      <c r="AF129" s="115">
        <v>3</v>
      </c>
      <c r="AG129" s="115"/>
      <c r="AH129" s="115"/>
      <c r="AI129" s="115"/>
      <c r="AJ129" s="115"/>
      <c r="AK129" s="115">
        <v>0</v>
      </c>
      <c r="AL129" s="115"/>
      <c r="AM129" s="115"/>
      <c r="AN129" s="115"/>
      <c r="AO129" s="115"/>
      <c r="AP129" s="115">
        <f>IF(ISNUMBER(AF129),AF129,0)+IF(ISNUMBER(AK129),AK129,0)</f>
        <v>3</v>
      </c>
      <c r="AQ129" s="115"/>
      <c r="AR129" s="115"/>
      <c r="AS129" s="115"/>
      <c r="AT129" s="115"/>
      <c r="AU129" s="115">
        <v>3</v>
      </c>
      <c r="AV129" s="115"/>
      <c r="AW129" s="115"/>
      <c r="AX129" s="115"/>
      <c r="AY129" s="115"/>
      <c r="AZ129" s="115">
        <v>0</v>
      </c>
      <c r="BA129" s="115"/>
      <c r="BB129" s="115"/>
      <c r="BC129" s="115"/>
      <c r="BD129" s="115"/>
      <c r="BE129" s="115">
        <f>IF(ISNUMBER(AU129),AU129,0)+IF(ISNUMBER(AZ129),AZ129,0)</f>
        <v>3</v>
      </c>
      <c r="BF129" s="115"/>
      <c r="BG129" s="115"/>
      <c r="BH129" s="115"/>
      <c r="BI129" s="115"/>
      <c r="BJ129" s="115">
        <v>3</v>
      </c>
      <c r="BK129" s="115"/>
      <c r="BL129" s="115"/>
      <c r="BM129" s="115"/>
      <c r="BN129" s="115"/>
      <c r="BO129" s="115">
        <v>0</v>
      </c>
      <c r="BP129" s="115"/>
      <c r="BQ129" s="115"/>
      <c r="BR129" s="115"/>
      <c r="BS129" s="115"/>
      <c r="BT129" s="115">
        <f>IF(ISNUMBER(BJ129),BJ129,0)+IF(ISNUMBER(BO129),BO129,0)</f>
        <v>3</v>
      </c>
      <c r="BU129" s="115"/>
      <c r="BV129" s="115"/>
      <c r="BW129" s="115"/>
      <c r="BX129" s="115"/>
    </row>
    <row r="130" spans="1:79" s="6" customFormat="1" ht="15" customHeight="1" x14ac:dyDescent="0.2">
      <c r="A130" s="87">
        <v>0</v>
      </c>
      <c r="B130" s="85"/>
      <c r="C130" s="85"/>
      <c r="D130" s="113" t="s">
        <v>197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111"/>
      <c r="R130" s="111"/>
      <c r="S130" s="111"/>
      <c r="T130" s="111"/>
      <c r="U130" s="111"/>
      <c r="V130" s="111"/>
      <c r="W130" s="111"/>
      <c r="X130" s="111"/>
      <c r="Y130" s="111"/>
      <c r="Z130" s="111"/>
      <c r="AA130" s="111"/>
      <c r="AB130" s="111"/>
      <c r="AC130" s="111"/>
      <c r="AD130" s="111"/>
      <c r="AE130" s="111"/>
      <c r="AF130" s="112"/>
      <c r="AG130" s="112"/>
      <c r="AH130" s="112"/>
      <c r="AI130" s="112"/>
      <c r="AJ130" s="112"/>
      <c r="AK130" s="112"/>
      <c r="AL130" s="112"/>
      <c r="AM130" s="112"/>
      <c r="AN130" s="112"/>
      <c r="AO130" s="112"/>
      <c r="AP130" s="112">
        <f>IF(ISNUMBER(AF130),AF130,0)+IF(ISNUMBER(AK130),AK130,0)</f>
        <v>0</v>
      </c>
      <c r="AQ130" s="112"/>
      <c r="AR130" s="112"/>
      <c r="AS130" s="112"/>
      <c r="AT130" s="112"/>
      <c r="AU130" s="112"/>
      <c r="AV130" s="112"/>
      <c r="AW130" s="112"/>
      <c r="AX130" s="112"/>
      <c r="AY130" s="112"/>
      <c r="AZ130" s="112"/>
      <c r="BA130" s="112"/>
      <c r="BB130" s="112"/>
      <c r="BC130" s="112"/>
      <c r="BD130" s="112"/>
      <c r="BE130" s="112">
        <f>IF(ISNUMBER(AU130),AU130,0)+IF(ISNUMBER(AZ130),AZ130,0)</f>
        <v>0</v>
      </c>
      <c r="BF130" s="112"/>
      <c r="BG130" s="112"/>
      <c r="BH130" s="112"/>
      <c r="BI130" s="112"/>
      <c r="BJ130" s="112"/>
      <c r="BK130" s="112"/>
      <c r="BL130" s="112"/>
      <c r="BM130" s="112"/>
      <c r="BN130" s="112"/>
      <c r="BO130" s="112"/>
      <c r="BP130" s="112"/>
      <c r="BQ130" s="112"/>
      <c r="BR130" s="112"/>
      <c r="BS130" s="112"/>
      <c r="BT130" s="112">
        <f>IF(ISNUMBER(BJ130),BJ130,0)+IF(ISNUMBER(BO130),BO130,0)</f>
        <v>0</v>
      </c>
      <c r="BU130" s="112"/>
      <c r="BV130" s="112"/>
      <c r="BW130" s="112"/>
      <c r="BX130" s="112"/>
    </row>
    <row r="131" spans="1:79" s="99" customFormat="1" ht="28.5" customHeight="1" x14ac:dyDescent="0.2">
      <c r="A131" s="89">
        <v>0</v>
      </c>
      <c r="B131" s="90"/>
      <c r="C131" s="90"/>
      <c r="D131" s="114" t="s">
        <v>198</v>
      </c>
      <c r="E131" s="93"/>
      <c r="F131" s="93"/>
      <c r="G131" s="93"/>
      <c r="H131" s="93"/>
      <c r="I131" s="93"/>
      <c r="J131" s="93"/>
      <c r="K131" s="93"/>
      <c r="L131" s="93"/>
      <c r="M131" s="93"/>
      <c r="N131" s="93"/>
      <c r="O131" s="93"/>
      <c r="P131" s="94"/>
      <c r="Q131" s="36" t="s">
        <v>199</v>
      </c>
      <c r="R131" s="36"/>
      <c r="S131" s="36"/>
      <c r="T131" s="36"/>
      <c r="U131" s="36"/>
      <c r="V131" s="36" t="s">
        <v>192</v>
      </c>
      <c r="W131" s="36"/>
      <c r="X131" s="36"/>
      <c r="Y131" s="36"/>
      <c r="Z131" s="36"/>
      <c r="AA131" s="36"/>
      <c r="AB131" s="36"/>
      <c r="AC131" s="36"/>
      <c r="AD131" s="36"/>
      <c r="AE131" s="36"/>
      <c r="AF131" s="115">
        <v>100</v>
      </c>
      <c r="AG131" s="115"/>
      <c r="AH131" s="115"/>
      <c r="AI131" s="115"/>
      <c r="AJ131" s="115"/>
      <c r="AK131" s="115">
        <v>0</v>
      </c>
      <c r="AL131" s="115"/>
      <c r="AM131" s="115"/>
      <c r="AN131" s="115"/>
      <c r="AO131" s="115"/>
      <c r="AP131" s="115">
        <f>IF(ISNUMBER(AF131),AF131,0)+IF(ISNUMBER(AK131),AK131,0)</f>
        <v>100</v>
      </c>
      <c r="AQ131" s="115"/>
      <c r="AR131" s="115"/>
      <c r="AS131" s="115"/>
      <c r="AT131" s="115"/>
      <c r="AU131" s="115">
        <v>100</v>
      </c>
      <c r="AV131" s="115"/>
      <c r="AW131" s="115"/>
      <c r="AX131" s="115"/>
      <c r="AY131" s="115"/>
      <c r="AZ131" s="115">
        <v>0</v>
      </c>
      <c r="BA131" s="115"/>
      <c r="BB131" s="115"/>
      <c r="BC131" s="115"/>
      <c r="BD131" s="115"/>
      <c r="BE131" s="115">
        <f>IF(ISNUMBER(AU131),AU131,0)+IF(ISNUMBER(AZ131),AZ131,0)</f>
        <v>100</v>
      </c>
      <c r="BF131" s="115"/>
      <c r="BG131" s="115"/>
      <c r="BH131" s="115"/>
      <c r="BI131" s="115"/>
      <c r="BJ131" s="115">
        <v>100</v>
      </c>
      <c r="BK131" s="115"/>
      <c r="BL131" s="115"/>
      <c r="BM131" s="115"/>
      <c r="BN131" s="115"/>
      <c r="BO131" s="115">
        <v>0</v>
      </c>
      <c r="BP131" s="115"/>
      <c r="BQ131" s="115"/>
      <c r="BR131" s="115"/>
      <c r="BS131" s="115"/>
      <c r="BT131" s="115">
        <f>IF(ISNUMBER(BJ131),BJ131,0)+IF(ISNUMBER(BO131),BO131,0)</f>
        <v>100</v>
      </c>
      <c r="BU131" s="115"/>
      <c r="BV131" s="115"/>
      <c r="BW131" s="115"/>
      <c r="BX131" s="115"/>
    </row>
    <row r="133" spans="1:79" ht="14.25" customHeight="1" x14ac:dyDescent="0.2">
      <c r="A133" s="42" t="s">
        <v>255</v>
      </c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  <c r="AK133" s="42"/>
      <c r="AL133" s="42"/>
      <c r="AM133" s="42"/>
      <c r="AN133" s="42"/>
      <c r="AO133" s="42"/>
      <c r="AP133" s="42"/>
      <c r="AQ133" s="42"/>
      <c r="AR133" s="42"/>
      <c r="AS133" s="42"/>
      <c r="AT133" s="42"/>
      <c r="AU133" s="42"/>
      <c r="AV133" s="42"/>
      <c r="AW133" s="42"/>
      <c r="AX133" s="42"/>
      <c r="AY133" s="42"/>
      <c r="AZ133" s="42"/>
      <c r="BA133" s="42"/>
      <c r="BB133" s="42"/>
      <c r="BC133" s="42"/>
      <c r="BD133" s="42"/>
      <c r="BE133" s="42"/>
      <c r="BF133" s="42"/>
      <c r="BG133" s="42"/>
      <c r="BH133" s="42"/>
      <c r="BI133" s="42"/>
      <c r="BJ133" s="42"/>
      <c r="BK133" s="42"/>
      <c r="BL133" s="42"/>
    </row>
    <row r="134" spans="1:79" ht="23.1" customHeight="1" x14ac:dyDescent="0.2">
      <c r="A134" s="61" t="s">
        <v>6</v>
      </c>
      <c r="B134" s="62"/>
      <c r="C134" s="62"/>
      <c r="D134" s="36" t="s">
        <v>9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 t="s">
        <v>8</v>
      </c>
      <c r="R134" s="36"/>
      <c r="S134" s="36"/>
      <c r="T134" s="36"/>
      <c r="U134" s="36"/>
      <c r="V134" s="36" t="s">
        <v>7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30" t="s">
        <v>246</v>
      </c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2"/>
      <c r="AU134" s="30" t="s">
        <v>251</v>
      </c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  <c r="BG134" s="31"/>
      <c r="BH134" s="31"/>
      <c r="BI134" s="32"/>
    </row>
    <row r="135" spans="1:79" ht="28.5" customHeight="1" x14ac:dyDescent="0.2">
      <c r="A135" s="64"/>
      <c r="B135" s="65"/>
      <c r="C135" s="65"/>
      <c r="D135" s="36"/>
      <c r="E135" s="36"/>
      <c r="F135" s="36"/>
      <c r="G135" s="36"/>
      <c r="H135" s="36"/>
      <c r="I135" s="36"/>
      <c r="J135" s="36"/>
      <c r="K135" s="36"/>
      <c r="L135" s="36"/>
      <c r="M135" s="36"/>
      <c r="N135" s="36"/>
      <c r="O135" s="36"/>
      <c r="P135" s="36"/>
      <c r="Q135" s="36"/>
      <c r="R135" s="36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F135" s="36" t="s">
        <v>4</v>
      </c>
      <c r="AG135" s="36"/>
      <c r="AH135" s="36"/>
      <c r="AI135" s="36"/>
      <c r="AJ135" s="36"/>
      <c r="AK135" s="36" t="s">
        <v>3</v>
      </c>
      <c r="AL135" s="36"/>
      <c r="AM135" s="36"/>
      <c r="AN135" s="36"/>
      <c r="AO135" s="36"/>
      <c r="AP135" s="36" t="s">
        <v>123</v>
      </c>
      <c r="AQ135" s="36"/>
      <c r="AR135" s="36"/>
      <c r="AS135" s="36"/>
      <c r="AT135" s="36"/>
      <c r="AU135" s="36" t="s">
        <v>4</v>
      </c>
      <c r="AV135" s="36"/>
      <c r="AW135" s="36"/>
      <c r="AX135" s="36"/>
      <c r="AY135" s="36"/>
      <c r="AZ135" s="36" t="s">
        <v>3</v>
      </c>
      <c r="BA135" s="36"/>
      <c r="BB135" s="36"/>
      <c r="BC135" s="36"/>
      <c r="BD135" s="36"/>
      <c r="BE135" s="36" t="s">
        <v>90</v>
      </c>
      <c r="BF135" s="36"/>
      <c r="BG135" s="36"/>
      <c r="BH135" s="36"/>
      <c r="BI135" s="36"/>
    </row>
    <row r="136" spans="1:79" ht="15" customHeight="1" x14ac:dyDescent="0.2">
      <c r="A136" s="30">
        <v>1</v>
      </c>
      <c r="B136" s="31"/>
      <c r="C136" s="31"/>
      <c r="D136" s="36">
        <v>2</v>
      </c>
      <c r="E136" s="36"/>
      <c r="F136" s="36"/>
      <c r="G136" s="36"/>
      <c r="H136" s="36"/>
      <c r="I136" s="36"/>
      <c r="J136" s="36"/>
      <c r="K136" s="36"/>
      <c r="L136" s="36"/>
      <c r="M136" s="36"/>
      <c r="N136" s="36"/>
      <c r="O136" s="36"/>
      <c r="P136" s="36"/>
      <c r="Q136" s="36">
        <v>3</v>
      </c>
      <c r="R136" s="36"/>
      <c r="S136" s="36"/>
      <c r="T136" s="36"/>
      <c r="U136" s="36"/>
      <c r="V136" s="36">
        <v>4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36">
        <v>5</v>
      </c>
      <c r="AG136" s="36"/>
      <c r="AH136" s="36"/>
      <c r="AI136" s="36"/>
      <c r="AJ136" s="36"/>
      <c r="AK136" s="36">
        <v>6</v>
      </c>
      <c r="AL136" s="36"/>
      <c r="AM136" s="36"/>
      <c r="AN136" s="36"/>
      <c r="AO136" s="36"/>
      <c r="AP136" s="36">
        <v>7</v>
      </c>
      <c r="AQ136" s="36"/>
      <c r="AR136" s="36"/>
      <c r="AS136" s="36"/>
      <c r="AT136" s="36"/>
      <c r="AU136" s="36">
        <v>8</v>
      </c>
      <c r="AV136" s="36"/>
      <c r="AW136" s="36"/>
      <c r="AX136" s="36"/>
      <c r="AY136" s="36"/>
      <c r="AZ136" s="36">
        <v>9</v>
      </c>
      <c r="BA136" s="36"/>
      <c r="BB136" s="36"/>
      <c r="BC136" s="36"/>
      <c r="BD136" s="36"/>
      <c r="BE136" s="36">
        <v>10</v>
      </c>
      <c r="BF136" s="36"/>
      <c r="BG136" s="36"/>
      <c r="BH136" s="36"/>
      <c r="BI136" s="36"/>
    </row>
    <row r="137" spans="1:79" ht="15.75" hidden="1" customHeight="1" x14ac:dyDescent="0.2">
      <c r="A137" s="33" t="s">
        <v>154</v>
      </c>
      <c r="B137" s="34"/>
      <c r="C137" s="34"/>
      <c r="D137" s="36" t="s">
        <v>57</v>
      </c>
      <c r="E137" s="36"/>
      <c r="F137" s="36"/>
      <c r="G137" s="36"/>
      <c r="H137" s="36"/>
      <c r="I137" s="36"/>
      <c r="J137" s="36"/>
      <c r="K137" s="36"/>
      <c r="L137" s="36"/>
      <c r="M137" s="36"/>
      <c r="N137" s="36"/>
      <c r="O137" s="36"/>
      <c r="P137" s="36"/>
      <c r="Q137" s="36" t="s">
        <v>70</v>
      </c>
      <c r="R137" s="36"/>
      <c r="S137" s="36"/>
      <c r="T137" s="36"/>
      <c r="U137" s="36"/>
      <c r="V137" s="36" t="s">
        <v>71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38" t="s">
        <v>107</v>
      </c>
      <c r="AG137" s="38"/>
      <c r="AH137" s="38"/>
      <c r="AI137" s="38"/>
      <c r="AJ137" s="38"/>
      <c r="AK137" s="37" t="s">
        <v>108</v>
      </c>
      <c r="AL137" s="37"/>
      <c r="AM137" s="37"/>
      <c r="AN137" s="37"/>
      <c r="AO137" s="37"/>
      <c r="AP137" s="44" t="s">
        <v>122</v>
      </c>
      <c r="AQ137" s="44"/>
      <c r="AR137" s="44"/>
      <c r="AS137" s="44"/>
      <c r="AT137" s="44"/>
      <c r="AU137" s="38" t="s">
        <v>109</v>
      </c>
      <c r="AV137" s="38"/>
      <c r="AW137" s="38"/>
      <c r="AX137" s="38"/>
      <c r="AY137" s="38"/>
      <c r="AZ137" s="37" t="s">
        <v>110</v>
      </c>
      <c r="BA137" s="37"/>
      <c r="BB137" s="37"/>
      <c r="BC137" s="37"/>
      <c r="BD137" s="37"/>
      <c r="BE137" s="44" t="s">
        <v>122</v>
      </c>
      <c r="BF137" s="44"/>
      <c r="BG137" s="44"/>
      <c r="BH137" s="44"/>
      <c r="BI137" s="44"/>
      <c r="CA137" t="s">
        <v>39</v>
      </c>
    </row>
    <row r="138" spans="1:79" s="6" customFormat="1" ht="14.25" x14ac:dyDescent="0.2">
      <c r="A138" s="87">
        <v>0</v>
      </c>
      <c r="B138" s="85"/>
      <c r="C138" s="85"/>
      <c r="D138" s="111" t="s">
        <v>184</v>
      </c>
      <c r="E138" s="111"/>
      <c r="F138" s="111"/>
      <c r="G138" s="111"/>
      <c r="H138" s="111"/>
      <c r="I138" s="111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1"/>
      <c r="X138" s="111"/>
      <c r="Y138" s="111"/>
      <c r="Z138" s="111"/>
      <c r="AA138" s="111"/>
      <c r="AB138" s="111"/>
      <c r="AC138" s="111"/>
      <c r="AD138" s="111"/>
      <c r="AE138" s="111"/>
      <c r="AF138" s="112"/>
      <c r="AG138" s="112"/>
      <c r="AH138" s="112"/>
      <c r="AI138" s="112"/>
      <c r="AJ138" s="112"/>
      <c r="AK138" s="112"/>
      <c r="AL138" s="112"/>
      <c r="AM138" s="112"/>
      <c r="AN138" s="112"/>
      <c r="AO138" s="112"/>
      <c r="AP138" s="112">
        <f>IF(ISNUMBER(AF138),AF138,0)+IF(ISNUMBER(AK138),AK138,0)</f>
        <v>0</v>
      </c>
      <c r="AQ138" s="112"/>
      <c r="AR138" s="112"/>
      <c r="AS138" s="112"/>
      <c r="AT138" s="112"/>
      <c r="AU138" s="112"/>
      <c r="AV138" s="112"/>
      <c r="AW138" s="112"/>
      <c r="AX138" s="112"/>
      <c r="AY138" s="112"/>
      <c r="AZ138" s="112"/>
      <c r="BA138" s="112"/>
      <c r="BB138" s="112"/>
      <c r="BC138" s="112"/>
      <c r="BD138" s="112"/>
      <c r="BE138" s="112">
        <f>IF(ISNUMBER(AU138),AU138,0)+IF(ISNUMBER(AZ138),AZ138,0)</f>
        <v>0</v>
      </c>
      <c r="BF138" s="112"/>
      <c r="BG138" s="112"/>
      <c r="BH138" s="112"/>
      <c r="BI138" s="112"/>
      <c r="CA138" s="6" t="s">
        <v>40</v>
      </c>
    </row>
    <row r="139" spans="1:79" s="99" customFormat="1" ht="28.5" customHeight="1" x14ac:dyDescent="0.2">
      <c r="A139" s="89">
        <v>0</v>
      </c>
      <c r="B139" s="90"/>
      <c r="C139" s="90"/>
      <c r="D139" s="114" t="s">
        <v>185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36" t="s">
        <v>186</v>
      </c>
      <c r="R139" s="36"/>
      <c r="S139" s="36"/>
      <c r="T139" s="36"/>
      <c r="U139" s="36"/>
      <c r="V139" s="36" t="s">
        <v>187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115">
        <v>1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f>IF(ISNUMBER(AF139),AF139,0)+IF(ISNUMBER(AK139),AK139,0)</f>
        <v>1</v>
      </c>
      <c r="AQ139" s="115"/>
      <c r="AR139" s="115"/>
      <c r="AS139" s="115"/>
      <c r="AT139" s="115"/>
      <c r="AU139" s="115">
        <v>1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f>IF(ISNUMBER(AU139),AU139,0)+IF(ISNUMBER(AZ139),AZ139,0)</f>
        <v>1</v>
      </c>
      <c r="BF139" s="115"/>
      <c r="BG139" s="115"/>
      <c r="BH139" s="115"/>
      <c r="BI139" s="115"/>
    </row>
    <row r="140" spans="1:79" s="99" customFormat="1" ht="30" customHeight="1" x14ac:dyDescent="0.2">
      <c r="A140" s="89">
        <v>0</v>
      </c>
      <c r="B140" s="90"/>
      <c r="C140" s="90"/>
      <c r="D140" s="114" t="s">
        <v>188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186</v>
      </c>
      <c r="R140" s="36"/>
      <c r="S140" s="36"/>
      <c r="T140" s="36"/>
      <c r="U140" s="36"/>
      <c r="V140" s="36" t="s">
        <v>187</v>
      </c>
      <c r="W140" s="36"/>
      <c r="X140" s="36"/>
      <c r="Y140" s="36"/>
      <c r="Z140" s="36"/>
      <c r="AA140" s="36"/>
      <c r="AB140" s="36"/>
      <c r="AC140" s="36"/>
      <c r="AD140" s="36"/>
      <c r="AE140" s="36"/>
      <c r="AF140" s="115">
        <v>8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f>IF(ISNUMBER(AF140),AF140,0)+IF(ISNUMBER(AK140),AK140,0)</f>
        <v>8</v>
      </c>
      <c r="AQ140" s="115"/>
      <c r="AR140" s="115"/>
      <c r="AS140" s="115"/>
      <c r="AT140" s="115"/>
      <c r="AU140" s="115">
        <v>8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f>IF(ISNUMBER(AU140),AU140,0)+IF(ISNUMBER(AZ140),AZ140,0)</f>
        <v>8</v>
      </c>
      <c r="BF140" s="115"/>
      <c r="BG140" s="115"/>
      <c r="BH140" s="115"/>
      <c r="BI140" s="115"/>
    </row>
    <row r="141" spans="1:79" s="99" customFormat="1" ht="30" customHeight="1" x14ac:dyDescent="0.2">
      <c r="A141" s="89">
        <v>0</v>
      </c>
      <c r="B141" s="90"/>
      <c r="C141" s="90"/>
      <c r="D141" s="114" t="s">
        <v>189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186</v>
      </c>
      <c r="R141" s="36"/>
      <c r="S141" s="36"/>
      <c r="T141" s="36"/>
      <c r="U141" s="36"/>
      <c r="V141" s="36" t="s">
        <v>187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115">
        <v>6.5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f>IF(ISNUMBER(AF141),AF141,0)+IF(ISNUMBER(AK141),AK141,0)</f>
        <v>6.5</v>
      </c>
      <c r="AQ141" s="115"/>
      <c r="AR141" s="115"/>
      <c r="AS141" s="115"/>
      <c r="AT141" s="115"/>
      <c r="AU141" s="115">
        <v>6.5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f>IF(ISNUMBER(AU141),AU141,0)+IF(ISNUMBER(AZ141),AZ141,0)</f>
        <v>6.5</v>
      </c>
      <c r="BF141" s="115"/>
      <c r="BG141" s="115"/>
      <c r="BH141" s="115"/>
      <c r="BI141" s="115"/>
    </row>
    <row r="142" spans="1:79" s="6" customFormat="1" ht="14.25" x14ac:dyDescent="0.2">
      <c r="A142" s="87">
        <v>0</v>
      </c>
      <c r="B142" s="85"/>
      <c r="C142" s="85"/>
      <c r="D142" s="113" t="s">
        <v>190</v>
      </c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2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  <c r="AA142" s="111"/>
      <c r="AB142" s="111"/>
      <c r="AC142" s="111"/>
      <c r="AD142" s="111"/>
      <c r="AE142" s="111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>
        <f>IF(ISNUMBER(AF142),AF142,0)+IF(ISNUMBER(AK142),AK142,0)</f>
        <v>0</v>
      </c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>
        <f>IF(ISNUMBER(AU142),AU142,0)+IF(ISNUMBER(AZ142),AZ142,0)</f>
        <v>0</v>
      </c>
      <c r="BF142" s="112"/>
      <c r="BG142" s="112"/>
      <c r="BH142" s="112"/>
      <c r="BI142" s="112"/>
    </row>
    <row r="143" spans="1:79" s="99" customFormat="1" ht="42.75" customHeight="1" x14ac:dyDescent="0.2">
      <c r="A143" s="89">
        <v>0</v>
      </c>
      <c r="B143" s="90"/>
      <c r="C143" s="90"/>
      <c r="D143" s="114" t="s">
        <v>191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186</v>
      </c>
      <c r="R143" s="36"/>
      <c r="S143" s="36"/>
      <c r="T143" s="36"/>
      <c r="U143" s="36"/>
      <c r="V143" s="36" t="s">
        <v>192</v>
      </c>
      <c r="W143" s="36"/>
      <c r="X143" s="36"/>
      <c r="Y143" s="36"/>
      <c r="Z143" s="36"/>
      <c r="AA143" s="36"/>
      <c r="AB143" s="36"/>
      <c r="AC143" s="36"/>
      <c r="AD143" s="36"/>
      <c r="AE143" s="36"/>
      <c r="AF143" s="115">
        <v>26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f>IF(ISNUMBER(AF143),AF143,0)+IF(ISNUMBER(AK143),AK143,0)</f>
        <v>26</v>
      </c>
      <c r="AQ143" s="115"/>
      <c r="AR143" s="115"/>
      <c r="AS143" s="115"/>
      <c r="AT143" s="115"/>
      <c r="AU143" s="115">
        <v>26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f>IF(ISNUMBER(AU143),AU143,0)+IF(ISNUMBER(AZ143),AZ143,0)</f>
        <v>26</v>
      </c>
      <c r="BF143" s="115"/>
      <c r="BG143" s="115"/>
      <c r="BH143" s="115"/>
      <c r="BI143" s="115"/>
    </row>
    <row r="144" spans="1:79" s="99" customFormat="1" ht="30" customHeight="1" x14ac:dyDescent="0.2">
      <c r="A144" s="89">
        <v>0</v>
      </c>
      <c r="B144" s="90"/>
      <c r="C144" s="90"/>
      <c r="D144" s="114" t="s">
        <v>193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194</v>
      </c>
      <c r="R144" s="36"/>
      <c r="S144" s="36"/>
      <c r="T144" s="36"/>
      <c r="U144" s="36"/>
      <c r="V144" s="36" t="s">
        <v>187</v>
      </c>
      <c r="W144" s="36"/>
      <c r="X144" s="36"/>
      <c r="Y144" s="36"/>
      <c r="Z144" s="36"/>
      <c r="AA144" s="36"/>
      <c r="AB144" s="36"/>
      <c r="AC144" s="36"/>
      <c r="AD144" s="36"/>
      <c r="AE144" s="36"/>
      <c r="AF144" s="115">
        <v>16000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f>IF(ISNUMBER(AF144),AF144,0)+IF(ISNUMBER(AK144),AK144,0)</f>
        <v>16000</v>
      </c>
      <c r="AQ144" s="115"/>
      <c r="AR144" s="115"/>
      <c r="AS144" s="115"/>
      <c r="AT144" s="115"/>
      <c r="AU144" s="115">
        <v>17700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f>IF(ISNUMBER(AU144),AU144,0)+IF(ISNUMBER(AZ144),AZ144,0)</f>
        <v>17700</v>
      </c>
      <c r="BF144" s="115"/>
      <c r="BG144" s="115"/>
      <c r="BH144" s="115"/>
      <c r="BI144" s="115"/>
    </row>
    <row r="145" spans="1:79" s="6" customFormat="1" ht="14.25" x14ac:dyDescent="0.2">
      <c r="A145" s="87">
        <v>0</v>
      </c>
      <c r="B145" s="85"/>
      <c r="C145" s="85"/>
      <c r="D145" s="113" t="s">
        <v>195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  <c r="AB145" s="111"/>
      <c r="AC145" s="111"/>
      <c r="AD145" s="111"/>
      <c r="AE145" s="111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>
        <f>IF(ISNUMBER(AF145),AF145,0)+IF(ISNUMBER(AK145),AK145,0)</f>
        <v>0</v>
      </c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>
        <f>IF(ISNUMBER(AU145),AU145,0)+IF(ISNUMBER(AZ145),AZ145,0)</f>
        <v>0</v>
      </c>
      <c r="BF145" s="112"/>
      <c r="BG145" s="112"/>
      <c r="BH145" s="112"/>
      <c r="BI145" s="112"/>
    </row>
    <row r="146" spans="1:79" s="99" customFormat="1" ht="28.5" customHeight="1" x14ac:dyDescent="0.2">
      <c r="A146" s="89">
        <v>0</v>
      </c>
      <c r="B146" s="90"/>
      <c r="C146" s="90"/>
      <c r="D146" s="114" t="s">
        <v>196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36" t="s">
        <v>186</v>
      </c>
      <c r="R146" s="36"/>
      <c r="S146" s="36"/>
      <c r="T146" s="36"/>
      <c r="U146" s="36"/>
      <c r="V146" s="36" t="s">
        <v>192</v>
      </c>
      <c r="W146" s="36"/>
      <c r="X146" s="36"/>
      <c r="Y146" s="36"/>
      <c r="Z146" s="36"/>
      <c r="AA146" s="36"/>
      <c r="AB146" s="36"/>
      <c r="AC146" s="36"/>
      <c r="AD146" s="36"/>
      <c r="AE146" s="36"/>
      <c r="AF146" s="115">
        <v>3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f>IF(ISNUMBER(AF146),AF146,0)+IF(ISNUMBER(AK146),AK146,0)</f>
        <v>3</v>
      </c>
      <c r="AQ146" s="115"/>
      <c r="AR146" s="115"/>
      <c r="AS146" s="115"/>
      <c r="AT146" s="115"/>
      <c r="AU146" s="115">
        <v>3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f>IF(ISNUMBER(AU146),AU146,0)+IF(ISNUMBER(AZ146),AZ146,0)</f>
        <v>3</v>
      </c>
      <c r="BF146" s="115"/>
      <c r="BG146" s="115"/>
      <c r="BH146" s="115"/>
      <c r="BI146" s="115"/>
    </row>
    <row r="147" spans="1:79" s="6" customFormat="1" ht="14.25" x14ac:dyDescent="0.2">
      <c r="A147" s="87">
        <v>0</v>
      </c>
      <c r="B147" s="85"/>
      <c r="C147" s="85"/>
      <c r="D147" s="113" t="s">
        <v>197</v>
      </c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2"/>
      <c r="Q147" s="111"/>
      <c r="R147" s="111"/>
      <c r="S147" s="111"/>
      <c r="T147" s="111"/>
      <c r="U147" s="111"/>
      <c r="V147" s="111"/>
      <c r="W147" s="111"/>
      <c r="X147" s="111"/>
      <c r="Y147" s="111"/>
      <c r="Z147" s="111"/>
      <c r="AA147" s="111"/>
      <c r="AB147" s="111"/>
      <c r="AC147" s="111"/>
      <c r="AD147" s="111"/>
      <c r="AE147" s="111"/>
      <c r="AF147" s="112"/>
      <c r="AG147" s="112"/>
      <c r="AH147" s="112"/>
      <c r="AI147" s="112"/>
      <c r="AJ147" s="112"/>
      <c r="AK147" s="112"/>
      <c r="AL147" s="112"/>
      <c r="AM147" s="112"/>
      <c r="AN147" s="112"/>
      <c r="AO147" s="112"/>
      <c r="AP147" s="112">
        <f>IF(ISNUMBER(AF147),AF147,0)+IF(ISNUMBER(AK147),AK147,0)</f>
        <v>0</v>
      </c>
      <c r="AQ147" s="112"/>
      <c r="AR147" s="112"/>
      <c r="AS147" s="112"/>
      <c r="AT147" s="112"/>
      <c r="AU147" s="112"/>
      <c r="AV147" s="112"/>
      <c r="AW147" s="112"/>
      <c r="AX147" s="112"/>
      <c r="AY147" s="112"/>
      <c r="AZ147" s="112"/>
      <c r="BA147" s="112"/>
      <c r="BB147" s="112"/>
      <c r="BC147" s="112"/>
      <c r="BD147" s="112"/>
      <c r="BE147" s="112">
        <f>IF(ISNUMBER(AU147),AU147,0)+IF(ISNUMBER(AZ147),AZ147,0)</f>
        <v>0</v>
      </c>
      <c r="BF147" s="112"/>
      <c r="BG147" s="112"/>
      <c r="BH147" s="112"/>
      <c r="BI147" s="112"/>
    </row>
    <row r="148" spans="1:79" s="99" customFormat="1" ht="28.5" customHeight="1" x14ac:dyDescent="0.2">
      <c r="A148" s="89">
        <v>0</v>
      </c>
      <c r="B148" s="90"/>
      <c r="C148" s="90"/>
      <c r="D148" s="114" t="s">
        <v>198</v>
      </c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4"/>
      <c r="Q148" s="36" t="s">
        <v>199</v>
      </c>
      <c r="R148" s="36"/>
      <c r="S148" s="36"/>
      <c r="T148" s="36"/>
      <c r="U148" s="36"/>
      <c r="V148" s="36" t="s">
        <v>192</v>
      </c>
      <c r="W148" s="36"/>
      <c r="X148" s="36"/>
      <c r="Y148" s="36"/>
      <c r="Z148" s="36"/>
      <c r="AA148" s="36"/>
      <c r="AB148" s="36"/>
      <c r="AC148" s="36"/>
      <c r="AD148" s="36"/>
      <c r="AE148" s="36"/>
      <c r="AF148" s="115">
        <v>100</v>
      </c>
      <c r="AG148" s="115"/>
      <c r="AH148" s="115"/>
      <c r="AI148" s="115"/>
      <c r="AJ148" s="115"/>
      <c r="AK148" s="115">
        <v>0</v>
      </c>
      <c r="AL148" s="115"/>
      <c r="AM148" s="115"/>
      <c r="AN148" s="115"/>
      <c r="AO148" s="115"/>
      <c r="AP148" s="115">
        <f>IF(ISNUMBER(AF148),AF148,0)+IF(ISNUMBER(AK148),AK148,0)</f>
        <v>100</v>
      </c>
      <c r="AQ148" s="115"/>
      <c r="AR148" s="115"/>
      <c r="AS148" s="115"/>
      <c r="AT148" s="115"/>
      <c r="AU148" s="115">
        <v>100</v>
      </c>
      <c r="AV148" s="115"/>
      <c r="AW148" s="115"/>
      <c r="AX148" s="115"/>
      <c r="AY148" s="115"/>
      <c r="AZ148" s="115">
        <v>0</v>
      </c>
      <c r="BA148" s="115"/>
      <c r="BB148" s="115"/>
      <c r="BC148" s="115"/>
      <c r="BD148" s="115"/>
      <c r="BE148" s="115">
        <f>IF(ISNUMBER(AU148),AU148,0)+IF(ISNUMBER(AZ148),AZ148,0)</f>
        <v>100</v>
      </c>
      <c r="BF148" s="115"/>
      <c r="BG148" s="115"/>
      <c r="BH148" s="115"/>
      <c r="BI148" s="115"/>
    </row>
    <row r="150" spans="1:79" ht="14.25" customHeight="1" x14ac:dyDescent="0.2">
      <c r="A150" s="42" t="s">
        <v>124</v>
      </c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  <c r="AK150" s="42"/>
      <c r="AL150" s="42"/>
      <c r="AM150" s="42"/>
      <c r="AN150" s="42"/>
      <c r="AO150" s="42"/>
      <c r="AP150" s="42"/>
      <c r="AQ150" s="42"/>
      <c r="AR150" s="42"/>
      <c r="AS150" s="42"/>
      <c r="AT150" s="42"/>
      <c r="AU150" s="42"/>
      <c r="AV150" s="42"/>
      <c r="AW150" s="42"/>
      <c r="AX150" s="42"/>
      <c r="AY150" s="42"/>
      <c r="AZ150" s="42"/>
      <c r="BA150" s="42"/>
      <c r="BB150" s="42"/>
      <c r="BC150" s="42"/>
      <c r="BD150" s="42"/>
      <c r="BE150" s="42"/>
      <c r="BF150" s="42"/>
      <c r="BG150" s="42"/>
      <c r="BH150" s="42"/>
      <c r="BI150" s="42"/>
      <c r="BJ150" s="42"/>
      <c r="BK150" s="42"/>
      <c r="BL150" s="42"/>
    </row>
    <row r="151" spans="1:79" ht="15" customHeight="1" x14ac:dyDescent="0.2">
      <c r="A151" s="53" t="s">
        <v>224</v>
      </c>
      <c r="B151" s="53"/>
      <c r="C151" s="53"/>
      <c r="D151" s="53"/>
      <c r="E151" s="53"/>
      <c r="F151" s="53"/>
      <c r="G151" s="53"/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  <c r="AA151" s="53"/>
      <c r="AB151" s="53"/>
      <c r="AC151" s="53"/>
      <c r="AD151" s="53"/>
      <c r="AE151" s="53"/>
      <c r="AF151" s="53"/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  <c r="AU151" s="53"/>
      <c r="AV151" s="53"/>
      <c r="AW151" s="53"/>
      <c r="AX151" s="53"/>
      <c r="AY151" s="53"/>
      <c r="AZ151" s="53"/>
      <c r="BA151" s="53"/>
      <c r="BB151" s="53"/>
      <c r="BC151" s="53"/>
      <c r="BD151" s="53"/>
      <c r="BE151" s="53"/>
      <c r="BF151" s="53"/>
      <c r="BG151" s="53"/>
      <c r="BH151" s="53"/>
      <c r="BI151" s="53"/>
      <c r="BJ151" s="53"/>
      <c r="BK151" s="53"/>
      <c r="BL151" s="53"/>
      <c r="BM151" s="53"/>
      <c r="BN151" s="53"/>
      <c r="BO151" s="53"/>
      <c r="BP151" s="53"/>
      <c r="BQ151" s="53"/>
      <c r="BR151" s="53"/>
    </row>
    <row r="152" spans="1:79" ht="12.95" customHeight="1" x14ac:dyDescent="0.2">
      <c r="A152" s="61" t="s">
        <v>19</v>
      </c>
      <c r="B152" s="62"/>
      <c r="C152" s="62"/>
      <c r="D152" s="62"/>
      <c r="E152" s="62"/>
      <c r="F152" s="62"/>
      <c r="G152" s="62"/>
      <c r="H152" s="62"/>
      <c r="I152" s="62"/>
      <c r="J152" s="62"/>
      <c r="K152" s="62"/>
      <c r="L152" s="62"/>
      <c r="M152" s="62"/>
      <c r="N152" s="62"/>
      <c r="O152" s="62"/>
      <c r="P152" s="62"/>
      <c r="Q152" s="62"/>
      <c r="R152" s="62"/>
      <c r="S152" s="62"/>
      <c r="T152" s="63"/>
      <c r="U152" s="36" t="s">
        <v>225</v>
      </c>
      <c r="V152" s="36"/>
      <c r="W152" s="36"/>
      <c r="X152" s="36"/>
      <c r="Y152" s="36"/>
      <c r="Z152" s="36"/>
      <c r="AA152" s="36"/>
      <c r="AB152" s="36"/>
      <c r="AC152" s="36"/>
      <c r="AD152" s="36"/>
      <c r="AE152" s="36" t="s">
        <v>228</v>
      </c>
      <c r="AF152" s="36"/>
      <c r="AG152" s="36"/>
      <c r="AH152" s="36"/>
      <c r="AI152" s="36"/>
      <c r="AJ152" s="36"/>
      <c r="AK152" s="36"/>
      <c r="AL152" s="36"/>
      <c r="AM152" s="36"/>
      <c r="AN152" s="36"/>
      <c r="AO152" s="36" t="s">
        <v>235</v>
      </c>
      <c r="AP152" s="36"/>
      <c r="AQ152" s="36"/>
      <c r="AR152" s="36"/>
      <c r="AS152" s="36"/>
      <c r="AT152" s="36"/>
      <c r="AU152" s="36"/>
      <c r="AV152" s="36"/>
      <c r="AW152" s="36"/>
      <c r="AX152" s="36"/>
      <c r="AY152" s="36" t="s">
        <v>246</v>
      </c>
      <c r="AZ152" s="36"/>
      <c r="BA152" s="36"/>
      <c r="BB152" s="36"/>
      <c r="BC152" s="36"/>
      <c r="BD152" s="36"/>
      <c r="BE152" s="36"/>
      <c r="BF152" s="36"/>
      <c r="BG152" s="36"/>
      <c r="BH152" s="36"/>
      <c r="BI152" s="36" t="s">
        <v>251</v>
      </c>
      <c r="BJ152" s="36"/>
      <c r="BK152" s="36"/>
      <c r="BL152" s="36"/>
      <c r="BM152" s="36"/>
      <c r="BN152" s="36"/>
      <c r="BO152" s="36"/>
      <c r="BP152" s="36"/>
      <c r="BQ152" s="36"/>
      <c r="BR152" s="36"/>
    </row>
    <row r="153" spans="1:79" ht="30" customHeight="1" x14ac:dyDescent="0.2">
      <c r="A153" s="64"/>
      <c r="B153" s="65"/>
      <c r="C153" s="65"/>
      <c r="D153" s="65"/>
      <c r="E153" s="65"/>
      <c r="F153" s="65"/>
      <c r="G153" s="65"/>
      <c r="H153" s="65"/>
      <c r="I153" s="65"/>
      <c r="J153" s="65"/>
      <c r="K153" s="65"/>
      <c r="L153" s="65"/>
      <c r="M153" s="65"/>
      <c r="N153" s="65"/>
      <c r="O153" s="65"/>
      <c r="P153" s="65"/>
      <c r="Q153" s="65"/>
      <c r="R153" s="65"/>
      <c r="S153" s="65"/>
      <c r="T153" s="66"/>
      <c r="U153" s="36" t="s">
        <v>4</v>
      </c>
      <c r="V153" s="36"/>
      <c r="W153" s="36"/>
      <c r="X153" s="36"/>
      <c r="Y153" s="36"/>
      <c r="Z153" s="36" t="s">
        <v>3</v>
      </c>
      <c r="AA153" s="36"/>
      <c r="AB153" s="36"/>
      <c r="AC153" s="36"/>
      <c r="AD153" s="36"/>
      <c r="AE153" s="36" t="s">
        <v>4</v>
      </c>
      <c r="AF153" s="36"/>
      <c r="AG153" s="36"/>
      <c r="AH153" s="36"/>
      <c r="AI153" s="36"/>
      <c r="AJ153" s="36" t="s">
        <v>3</v>
      </c>
      <c r="AK153" s="36"/>
      <c r="AL153" s="36"/>
      <c r="AM153" s="36"/>
      <c r="AN153" s="36"/>
      <c r="AO153" s="36" t="s">
        <v>4</v>
      </c>
      <c r="AP153" s="36"/>
      <c r="AQ153" s="36"/>
      <c r="AR153" s="36"/>
      <c r="AS153" s="36"/>
      <c r="AT153" s="36" t="s">
        <v>3</v>
      </c>
      <c r="AU153" s="36"/>
      <c r="AV153" s="36"/>
      <c r="AW153" s="36"/>
      <c r="AX153" s="36"/>
      <c r="AY153" s="36" t="s">
        <v>4</v>
      </c>
      <c r="AZ153" s="36"/>
      <c r="BA153" s="36"/>
      <c r="BB153" s="36"/>
      <c r="BC153" s="36"/>
      <c r="BD153" s="36" t="s">
        <v>3</v>
      </c>
      <c r="BE153" s="36"/>
      <c r="BF153" s="36"/>
      <c r="BG153" s="36"/>
      <c r="BH153" s="36"/>
      <c r="BI153" s="36" t="s">
        <v>4</v>
      </c>
      <c r="BJ153" s="36"/>
      <c r="BK153" s="36"/>
      <c r="BL153" s="36"/>
      <c r="BM153" s="36"/>
      <c r="BN153" s="36" t="s">
        <v>3</v>
      </c>
      <c r="BO153" s="36"/>
      <c r="BP153" s="36"/>
      <c r="BQ153" s="36"/>
      <c r="BR153" s="36"/>
    </row>
    <row r="154" spans="1:79" ht="15" customHeight="1" x14ac:dyDescent="0.2">
      <c r="A154" s="30">
        <v>1</v>
      </c>
      <c r="B154" s="31"/>
      <c r="C154" s="31"/>
      <c r="D154" s="31"/>
      <c r="E154" s="31"/>
      <c r="F154" s="31"/>
      <c r="G154" s="31"/>
      <c r="H154" s="31"/>
      <c r="I154" s="31"/>
      <c r="J154" s="31"/>
      <c r="K154" s="31"/>
      <c r="L154" s="31"/>
      <c r="M154" s="31"/>
      <c r="N154" s="31"/>
      <c r="O154" s="31"/>
      <c r="P154" s="31"/>
      <c r="Q154" s="31"/>
      <c r="R154" s="31"/>
      <c r="S154" s="31"/>
      <c r="T154" s="32"/>
      <c r="U154" s="36">
        <v>2</v>
      </c>
      <c r="V154" s="36"/>
      <c r="W154" s="36"/>
      <c r="X154" s="36"/>
      <c r="Y154" s="36"/>
      <c r="Z154" s="36">
        <v>3</v>
      </c>
      <c r="AA154" s="36"/>
      <c r="AB154" s="36"/>
      <c r="AC154" s="36"/>
      <c r="AD154" s="36"/>
      <c r="AE154" s="36">
        <v>4</v>
      </c>
      <c r="AF154" s="36"/>
      <c r="AG154" s="36"/>
      <c r="AH154" s="36"/>
      <c r="AI154" s="36"/>
      <c r="AJ154" s="36">
        <v>5</v>
      </c>
      <c r="AK154" s="36"/>
      <c r="AL154" s="36"/>
      <c r="AM154" s="36"/>
      <c r="AN154" s="36"/>
      <c r="AO154" s="36">
        <v>6</v>
      </c>
      <c r="AP154" s="36"/>
      <c r="AQ154" s="36"/>
      <c r="AR154" s="36"/>
      <c r="AS154" s="36"/>
      <c r="AT154" s="36">
        <v>7</v>
      </c>
      <c r="AU154" s="36"/>
      <c r="AV154" s="36"/>
      <c r="AW154" s="36"/>
      <c r="AX154" s="36"/>
      <c r="AY154" s="36">
        <v>8</v>
      </c>
      <c r="AZ154" s="36"/>
      <c r="BA154" s="36"/>
      <c r="BB154" s="36"/>
      <c r="BC154" s="36"/>
      <c r="BD154" s="36">
        <v>9</v>
      </c>
      <c r="BE154" s="36"/>
      <c r="BF154" s="36"/>
      <c r="BG154" s="36"/>
      <c r="BH154" s="36"/>
      <c r="BI154" s="36">
        <v>10</v>
      </c>
      <c r="BJ154" s="36"/>
      <c r="BK154" s="36"/>
      <c r="BL154" s="36"/>
      <c r="BM154" s="36"/>
      <c r="BN154" s="36">
        <v>11</v>
      </c>
      <c r="BO154" s="36"/>
      <c r="BP154" s="36"/>
      <c r="BQ154" s="36"/>
      <c r="BR154" s="36"/>
    </row>
    <row r="155" spans="1:79" s="1" customFormat="1" ht="15.75" hidden="1" customHeight="1" x14ac:dyDescent="0.2">
      <c r="A155" s="33" t="s">
        <v>57</v>
      </c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4"/>
      <c r="M155" s="34"/>
      <c r="N155" s="34"/>
      <c r="O155" s="34"/>
      <c r="P155" s="34"/>
      <c r="Q155" s="34"/>
      <c r="R155" s="34"/>
      <c r="S155" s="34"/>
      <c r="T155" s="35"/>
      <c r="U155" s="38" t="s">
        <v>65</v>
      </c>
      <c r="V155" s="38"/>
      <c r="W155" s="38"/>
      <c r="X155" s="38"/>
      <c r="Y155" s="38"/>
      <c r="Z155" s="37" t="s">
        <v>66</v>
      </c>
      <c r="AA155" s="37"/>
      <c r="AB155" s="37"/>
      <c r="AC155" s="37"/>
      <c r="AD155" s="37"/>
      <c r="AE155" s="38" t="s">
        <v>67</v>
      </c>
      <c r="AF155" s="38"/>
      <c r="AG155" s="38"/>
      <c r="AH155" s="38"/>
      <c r="AI155" s="38"/>
      <c r="AJ155" s="37" t="s">
        <v>68</v>
      </c>
      <c r="AK155" s="37"/>
      <c r="AL155" s="37"/>
      <c r="AM155" s="37"/>
      <c r="AN155" s="37"/>
      <c r="AO155" s="38" t="s">
        <v>58</v>
      </c>
      <c r="AP155" s="38"/>
      <c r="AQ155" s="38"/>
      <c r="AR155" s="38"/>
      <c r="AS155" s="38"/>
      <c r="AT155" s="37" t="s">
        <v>59</v>
      </c>
      <c r="AU155" s="37"/>
      <c r="AV155" s="37"/>
      <c r="AW155" s="37"/>
      <c r="AX155" s="37"/>
      <c r="AY155" s="38" t="s">
        <v>60</v>
      </c>
      <c r="AZ155" s="38"/>
      <c r="BA155" s="38"/>
      <c r="BB155" s="38"/>
      <c r="BC155" s="38"/>
      <c r="BD155" s="37" t="s">
        <v>61</v>
      </c>
      <c r="BE155" s="37"/>
      <c r="BF155" s="37"/>
      <c r="BG155" s="37"/>
      <c r="BH155" s="37"/>
      <c r="BI155" s="38" t="s">
        <v>62</v>
      </c>
      <c r="BJ155" s="38"/>
      <c r="BK155" s="38"/>
      <c r="BL155" s="38"/>
      <c r="BM155" s="38"/>
      <c r="BN155" s="37" t="s">
        <v>63</v>
      </c>
      <c r="BO155" s="37"/>
      <c r="BP155" s="37"/>
      <c r="BQ155" s="37"/>
      <c r="BR155" s="37"/>
      <c r="CA155" t="s">
        <v>41</v>
      </c>
    </row>
    <row r="156" spans="1:79" s="6" customFormat="1" ht="12.75" customHeight="1" x14ac:dyDescent="0.2">
      <c r="A156" s="100" t="s">
        <v>200</v>
      </c>
      <c r="B156" s="101"/>
      <c r="C156" s="101"/>
      <c r="D156" s="101"/>
      <c r="E156" s="101"/>
      <c r="F156" s="101"/>
      <c r="G156" s="101"/>
      <c r="H156" s="101"/>
      <c r="I156" s="101"/>
      <c r="J156" s="101"/>
      <c r="K156" s="101"/>
      <c r="L156" s="101"/>
      <c r="M156" s="101"/>
      <c r="N156" s="101"/>
      <c r="O156" s="101"/>
      <c r="P156" s="101"/>
      <c r="Q156" s="101"/>
      <c r="R156" s="101"/>
      <c r="S156" s="101"/>
      <c r="T156" s="102"/>
      <c r="U156" s="116">
        <v>633262</v>
      </c>
      <c r="V156" s="116"/>
      <c r="W156" s="116"/>
      <c r="X156" s="116"/>
      <c r="Y156" s="116"/>
      <c r="Z156" s="116">
        <v>0</v>
      </c>
      <c r="AA156" s="116"/>
      <c r="AB156" s="116"/>
      <c r="AC156" s="116"/>
      <c r="AD156" s="116"/>
      <c r="AE156" s="116">
        <v>1081541</v>
      </c>
      <c r="AF156" s="116"/>
      <c r="AG156" s="116"/>
      <c r="AH156" s="116"/>
      <c r="AI156" s="116"/>
      <c r="AJ156" s="116">
        <v>0</v>
      </c>
      <c r="AK156" s="116"/>
      <c r="AL156" s="116"/>
      <c r="AM156" s="116"/>
      <c r="AN156" s="116"/>
      <c r="AO156" s="116">
        <v>1349400</v>
      </c>
      <c r="AP156" s="116"/>
      <c r="AQ156" s="116"/>
      <c r="AR156" s="116"/>
      <c r="AS156" s="116"/>
      <c r="AT156" s="116">
        <v>0</v>
      </c>
      <c r="AU156" s="116"/>
      <c r="AV156" s="116"/>
      <c r="AW156" s="116"/>
      <c r="AX156" s="116"/>
      <c r="AY156" s="116">
        <v>1457352</v>
      </c>
      <c r="AZ156" s="116"/>
      <c r="BA156" s="116"/>
      <c r="BB156" s="116"/>
      <c r="BC156" s="116"/>
      <c r="BD156" s="116">
        <v>0</v>
      </c>
      <c r="BE156" s="116"/>
      <c r="BF156" s="116"/>
      <c r="BG156" s="116"/>
      <c r="BH156" s="116"/>
      <c r="BI156" s="116">
        <v>1503086</v>
      </c>
      <c r="BJ156" s="116"/>
      <c r="BK156" s="116"/>
      <c r="BL156" s="116"/>
      <c r="BM156" s="116"/>
      <c r="BN156" s="116">
        <v>0</v>
      </c>
      <c r="BO156" s="116"/>
      <c r="BP156" s="116"/>
      <c r="BQ156" s="116"/>
      <c r="BR156" s="116"/>
      <c r="CA156" s="6" t="s">
        <v>42</v>
      </c>
    </row>
    <row r="157" spans="1:79" s="99" customFormat="1" ht="12.75" customHeight="1" x14ac:dyDescent="0.2">
      <c r="A157" s="92" t="s">
        <v>201</v>
      </c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4"/>
      <c r="U157" s="117">
        <v>511500</v>
      </c>
      <c r="V157" s="117"/>
      <c r="W157" s="117"/>
      <c r="X157" s="117"/>
      <c r="Y157" s="117"/>
      <c r="Z157" s="117">
        <v>0</v>
      </c>
      <c r="AA157" s="117"/>
      <c r="AB157" s="117"/>
      <c r="AC157" s="117"/>
      <c r="AD157" s="117"/>
      <c r="AE157" s="117">
        <v>560145</v>
      </c>
      <c r="AF157" s="117"/>
      <c r="AG157" s="117"/>
      <c r="AH157" s="117"/>
      <c r="AI157" s="117"/>
      <c r="AJ157" s="117">
        <v>0</v>
      </c>
      <c r="AK157" s="117"/>
      <c r="AL157" s="117"/>
      <c r="AM157" s="117"/>
      <c r="AN157" s="117"/>
      <c r="AO157" s="117">
        <v>730859</v>
      </c>
      <c r="AP157" s="117"/>
      <c r="AQ157" s="117"/>
      <c r="AR157" s="117"/>
      <c r="AS157" s="117"/>
      <c r="AT157" s="117">
        <v>0</v>
      </c>
      <c r="AU157" s="117"/>
      <c r="AV157" s="117"/>
      <c r="AW157" s="117"/>
      <c r="AX157" s="117"/>
      <c r="AY157" s="117">
        <v>789328</v>
      </c>
      <c r="AZ157" s="117"/>
      <c r="BA157" s="117"/>
      <c r="BB157" s="117"/>
      <c r="BC157" s="117"/>
      <c r="BD157" s="117">
        <v>0</v>
      </c>
      <c r="BE157" s="117"/>
      <c r="BF157" s="117"/>
      <c r="BG157" s="117"/>
      <c r="BH157" s="117"/>
      <c r="BI157" s="117">
        <v>868260</v>
      </c>
      <c r="BJ157" s="117"/>
      <c r="BK157" s="117"/>
      <c r="BL157" s="117"/>
      <c r="BM157" s="117"/>
      <c r="BN157" s="117">
        <v>0</v>
      </c>
      <c r="BO157" s="117"/>
      <c r="BP157" s="117"/>
      <c r="BQ157" s="117"/>
      <c r="BR157" s="117"/>
    </row>
    <row r="158" spans="1:79" s="99" customFormat="1" ht="12.75" customHeight="1" x14ac:dyDescent="0.2">
      <c r="A158" s="92" t="s">
        <v>202</v>
      </c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4"/>
      <c r="U158" s="117">
        <v>14320</v>
      </c>
      <c r="V158" s="117"/>
      <c r="W158" s="117"/>
      <c r="X158" s="117"/>
      <c r="Y158" s="117"/>
      <c r="Z158" s="117">
        <v>0</v>
      </c>
      <c r="AA158" s="117"/>
      <c r="AB158" s="117"/>
      <c r="AC158" s="117"/>
      <c r="AD158" s="117"/>
      <c r="AE158" s="117">
        <v>16222</v>
      </c>
      <c r="AF158" s="117"/>
      <c r="AG158" s="117"/>
      <c r="AH158" s="117"/>
      <c r="AI158" s="117"/>
      <c r="AJ158" s="117">
        <v>0</v>
      </c>
      <c r="AK158" s="117"/>
      <c r="AL158" s="117"/>
      <c r="AM158" s="117"/>
      <c r="AN158" s="117"/>
      <c r="AO158" s="117">
        <v>0</v>
      </c>
      <c r="AP158" s="117"/>
      <c r="AQ158" s="117"/>
      <c r="AR158" s="117"/>
      <c r="AS158" s="117"/>
      <c r="AT158" s="117">
        <v>0</v>
      </c>
      <c r="AU158" s="117"/>
      <c r="AV158" s="117"/>
      <c r="AW158" s="117"/>
      <c r="AX158" s="117"/>
      <c r="AY158" s="117">
        <v>0</v>
      </c>
      <c r="AZ158" s="117"/>
      <c r="BA158" s="117"/>
      <c r="BB158" s="117"/>
      <c r="BC158" s="117"/>
      <c r="BD158" s="117">
        <v>0</v>
      </c>
      <c r="BE158" s="117"/>
      <c r="BF158" s="117"/>
      <c r="BG158" s="117"/>
      <c r="BH158" s="117"/>
      <c r="BI158" s="117">
        <v>0</v>
      </c>
      <c r="BJ158" s="117"/>
      <c r="BK158" s="117"/>
      <c r="BL158" s="117"/>
      <c r="BM158" s="117"/>
      <c r="BN158" s="117">
        <v>0</v>
      </c>
      <c r="BO158" s="117"/>
      <c r="BP158" s="117"/>
      <c r="BQ158" s="117"/>
      <c r="BR158" s="117"/>
    </row>
    <row r="159" spans="1:79" s="99" customFormat="1" ht="12.75" customHeight="1" x14ac:dyDescent="0.2">
      <c r="A159" s="92" t="s">
        <v>203</v>
      </c>
      <c r="B159" s="93"/>
      <c r="C159" s="93"/>
      <c r="D159" s="93"/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4"/>
      <c r="U159" s="117">
        <v>107442</v>
      </c>
      <c r="V159" s="117"/>
      <c r="W159" s="117"/>
      <c r="X159" s="117"/>
      <c r="Y159" s="117"/>
      <c r="Z159" s="117">
        <v>0</v>
      </c>
      <c r="AA159" s="117"/>
      <c r="AB159" s="117"/>
      <c r="AC159" s="117"/>
      <c r="AD159" s="117"/>
      <c r="AE159" s="117">
        <v>505174</v>
      </c>
      <c r="AF159" s="117"/>
      <c r="AG159" s="117"/>
      <c r="AH159" s="117"/>
      <c r="AI159" s="117"/>
      <c r="AJ159" s="117">
        <v>0</v>
      </c>
      <c r="AK159" s="117"/>
      <c r="AL159" s="117"/>
      <c r="AM159" s="117"/>
      <c r="AN159" s="117"/>
      <c r="AO159" s="117">
        <v>618541</v>
      </c>
      <c r="AP159" s="117"/>
      <c r="AQ159" s="117"/>
      <c r="AR159" s="117"/>
      <c r="AS159" s="117"/>
      <c r="AT159" s="117">
        <v>0</v>
      </c>
      <c r="AU159" s="117"/>
      <c r="AV159" s="117"/>
      <c r="AW159" s="117"/>
      <c r="AX159" s="117"/>
      <c r="AY159" s="117">
        <v>668024</v>
      </c>
      <c r="AZ159" s="117"/>
      <c r="BA159" s="117"/>
      <c r="BB159" s="117"/>
      <c r="BC159" s="117"/>
      <c r="BD159" s="117">
        <v>0</v>
      </c>
      <c r="BE159" s="117"/>
      <c r="BF159" s="117"/>
      <c r="BG159" s="117"/>
      <c r="BH159" s="117"/>
      <c r="BI159" s="117">
        <v>634826</v>
      </c>
      <c r="BJ159" s="117"/>
      <c r="BK159" s="117"/>
      <c r="BL159" s="117"/>
      <c r="BM159" s="117"/>
      <c r="BN159" s="117">
        <v>0</v>
      </c>
      <c r="BO159" s="117"/>
      <c r="BP159" s="117"/>
      <c r="BQ159" s="117"/>
      <c r="BR159" s="117"/>
    </row>
    <row r="160" spans="1:79" s="99" customFormat="1" ht="12.75" customHeight="1" x14ac:dyDescent="0.2">
      <c r="A160" s="92" t="s">
        <v>204</v>
      </c>
      <c r="B160" s="93"/>
      <c r="C160" s="93"/>
      <c r="D160" s="93"/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4"/>
      <c r="U160" s="117">
        <v>24530</v>
      </c>
      <c r="V160" s="117"/>
      <c r="W160" s="117"/>
      <c r="X160" s="117"/>
      <c r="Y160" s="117"/>
      <c r="Z160" s="117">
        <v>0</v>
      </c>
      <c r="AA160" s="117"/>
      <c r="AB160" s="117"/>
      <c r="AC160" s="117"/>
      <c r="AD160" s="117"/>
      <c r="AE160" s="117">
        <v>41100</v>
      </c>
      <c r="AF160" s="117"/>
      <c r="AG160" s="117"/>
      <c r="AH160" s="117"/>
      <c r="AI160" s="117"/>
      <c r="AJ160" s="117">
        <v>0</v>
      </c>
      <c r="AK160" s="117"/>
      <c r="AL160" s="117"/>
      <c r="AM160" s="117"/>
      <c r="AN160" s="117"/>
      <c r="AO160" s="117">
        <v>16900</v>
      </c>
      <c r="AP160" s="117"/>
      <c r="AQ160" s="117"/>
      <c r="AR160" s="117"/>
      <c r="AS160" s="117"/>
      <c r="AT160" s="117">
        <v>0</v>
      </c>
      <c r="AU160" s="117"/>
      <c r="AV160" s="117"/>
      <c r="AW160" s="117"/>
      <c r="AX160" s="117"/>
      <c r="AY160" s="117">
        <v>18252</v>
      </c>
      <c r="AZ160" s="117"/>
      <c r="BA160" s="117"/>
      <c r="BB160" s="117"/>
      <c r="BC160" s="117"/>
      <c r="BD160" s="117">
        <v>0</v>
      </c>
      <c r="BE160" s="117"/>
      <c r="BF160" s="117"/>
      <c r="BG160" s="117"/>
      <c r="BH160" s="117"/>
      <c r="BI160" s="117">
        <v>20077</v>
      </c>
      <c r="BJ160" s="117"/>
      <c r="BK160" s="117"/>
      <c r="BL160" s="117"/>
      <c r="BM160" s="117"/>
      <c r="BN160" s="117">
        <v>0</v>
      </c>
      <c r="BO160" s="117"/>
      <c r="BP160" s="117"/>
      <c r="BQ160" s="117"/>
      <c r="BR160" s="117"/>
    </row>
    <row r="161" spans="1:79" s="6" customFormat="1" ht="12.75" customHeight="1" x14ac:dyDescent="0.2">
      <c r="A161" s="100" t="s">
        <v>205</v>
      </c>
      <c r="B161" s="101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2"/>
      <c r="U161" s="116">
        <v>39608</v>
      </c>
      <c r="V161" s="116"/>
      <c r="W161" s="116"/>
      <c r="X161" s="116"/>
      <c r="Y161" s="116"/>
      <c r="Z161" s="116">
        <v>0</v>
      </c>
      <c r="AA161" s="116"/>
      <c r="AB161" s="116"/>
      <c r="AC161" s="116"/>
      <c r="AD161" s="116"/>
      <c r="AE161" s="116">
        <v>66359</v>
      </c>
      <c r="AF161" s="116"/>
      <c r="AG161" s="116"/>
      <c r="AH161" s="116"/>
      <c r="AI161" s="116"/>
      <c r="AJ161" s="116">
        <v>0</v>
      </c>
      <c r="AK161" s="116"/>
      <c r="AL161" s="116"/>
      <c r="AM161" s="116"/>
      <c r="AN161" s="116"/>
      <c r="AO161" s="116">
        <v>56300</v>
      </c>
      <c r="AP161" s="116"/>
      <c r="AQ161" s="116"/>
      <c r="AR161" s="116"/>
      <c r="AS161" s="116"/>
      <c r="AT161" s="116">
        <v>0</v>
      </c>
      <c r="AU161" s="116"/>
      <c r="AV161" s="116"/>
      <c r="AW161" s="116"/>
      <c r="AX161" s="116"/>
      <c r="AY161" s="116">
        <v>60804</v>
      </c>
      <c r="AZ161" s="116"/>
      <c r="BA161" s="116"/>
      <c r="BB161" s="116"/>
      <c r="BC161" s="116"/>
      <c r="BD161" s="116">
        <v>0</v>
      </c>
      <c r="BE161" s="116"/>
      <c r="BF161" s="116"/>
      <c r="BG161" s="116"/>
      <c r="BH161" s="116"/>
      <c r="BI161" s="116">
        <v>66884</v>
      </c>
      <c r="BJ161" s="116"/>
      <c r="BK161" s="116"/>
      <c r="BL161" s="116"/>
      <c r="BM161" s="116"/>
      <c r="BN161" s="116">
        <v>0</v>
      </c>
      <c r="BO161" s="116"/>
      <c r="BP161" s="116"/>
      <c r="BQ161" s="116"/>
      <c r="BR161" s="116"/>
    </row>
    <row r="162" spans="1:79" s="99" customFormat="1" ht="12.75" customHeight="1" x14ac:dyDescent="0.2">
      <c r="A162" s="92" t="s">
        <v>206</v>
      </c>
      <c r="B162" s="93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4"/>
      <c r="U162" s="117">
        <v>39608</v>
      </c>
      <c r="V162" s="117"/>
      <c r="W162" s="117"/>
      <c r="X162" s="117"/>
      <c r="Y162" s="117"/>
      <c r="Z162" s="117">
        <v>0</v>
      </c>
      <c r="AA162" s="117"/>
      <c r="AB162" s="117"/>
      <c r="AC162" s="117"/>
      <c r="AD162" s="117"/>
      <c r="AE162" s="117">
        <v>66359</v>
      </c>
      <c r="AF162" s="117"/>
      <c r="AG162" s="117"/>
      <c r="AH162" s="117"/>
      <c r="AI162" s="117"/>
      <c r="AJ162" s="117">
        <v>0</v>
      </c>
      <c r="AK162" s="117"/>
      <c r="AL162" s="117"/>
      <c r="AM162" s="117"/>
      <c r="AN162" s="117"/>
      <c r="AO162" s="117">
        <v>56300</v>
      </c>
      <c r="AP162" s="117"/>
      <c r="AQ162" s="117"/>
      <c r="AR162" s="117"/>
      <c r="AS162" s="117"/>
      <c r="AT162" s="117">
        <v>0</v>
      </c>
      <c r="AU162" s="117"/>
      <c r="AV162" s="117"/>
      <c r="AW162" s="117"/>
      <c r="AX162" s="117"/>
      <c r="AY162" s="117">
        <v>60804</v>
      </c>
      <c r="AZ162" s="117"/>
      <c r="BA162" s="117"/>
      <c r="BB162" s="117"/>
      <c r="BC162" s="117"/>
      <c r="BD162" s="117">
        <v>0</v>
      </c>
      <c r="BE162" s="117"/>
      <c r="BF162" s="117"/>
      <c r="BG162" s="117"/>
      <c r="BH162" s="117"/>
      <c r="BI162" s="117">
        <v>66884</v>
      </c>
      <c r="BJ162" s="117"/>
      <c r="BK162" s="117"/>
      <c r="BL162" s="117"/>
      <c r="BM162" s="117"/>
      <c r="BN162" s="117">
        <v>0</v>
      </c>
      <c r="BO162" s="117"/>
      <c r="BP162" s="117"/>
      <c r="BQ162" s="117"/>
      <c r="BR162" s="117"/>
    </row>
    <row r="163" spans="1:79" s="6" customFormat="1" ht="12.75" customHeight="1" x14ac:dyDescent="0.2">
      <c r="A163" s="100" t="s">
        <v>147</v>
      </c>
      <c r="B163" s="101"/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2"/>
      <c r="U163" s="116">
        <v>697400</v>
      </c>
      <c r="V163" s="116"/>
      <c r="W163" s="116"/>
      <c r="X163" s="116"/>
      <c r="Y163" s="116"/>
      <c r="Z163" s="116">
        <v>0</v>
      </c>
      <c r="AA163" s="116"/>
      <c r="AB163" s="116"/>
      <c r="AC163" s="116"/>
      <c r="AD163" s="116"/>
      <c r="AE163" s="116">
        <v>1189000</v>
      </c>
      <c r="AF163" s="116"/>
      <c r="AG163" s="116"/>
      <c r="AH163" s="116"/>
      <c r="AI163" s="116"/>
      <c r="AJ163" s="116">
        <v>0</v>
      </c>
      <c r="AK163" s="116"/>
      <c r="AL163" s="116"/>
      <c r="AM163" s="116"/>
      <c r="AN163" s="116"/>
      <c r="AO163" s="116">
        <v>1422600</v>
      </c>
      <c r="AP163" s="116"/>
      <c r="AQ163" s="116"/>
      <c r="AR163" s="116"/>
      <c r="AS163" s="116"/>
      <c r="AT163" s="116">
        <v>0</v>
      </c>
      <c r="AU163" s="116"/>
      <c r="AV163" s="116"/>
      <c r="AW163" s="116"/>
      <c r="AX163" s="116"/>
      <c r="AY163" s="116">
        <v>1536408</v>
      </c>
      <c r="AZ163" s="116"/>
      <c r="BA163" s="116"/>
      <c r="BB163" s="116"/>
      <c r="BC163" s="116"/>
      <c r="BD163" s="116">
        <v>0</v>
      </c>
      <c r="BE163" s="116"/>
      <c r="BF163" s="116"/>
      <c r="BG163" s="116"/>
      <c r="BH163" s="116"/>
      <c r="BI163" s="116">
        <v>1590047</v>
      </c>
      <c r="BJ163" s="116"/>
      <c r="BK163" s="116"/>
      <c r="BL163" s="116"/>
      <c r="BM163" s="116"/>
      <c r="BN163" s="116">
        <v>0</v>
      </c>
      <c r="BO163" s="116"/>
      <c r="BP163" s="116"/>
      <c r="BQ163" s="116"/>
      <c r="BR163" s="116"/>
    </row>
    <row r="164" spans="1:79" s="99" customFormat="1" ht="38.25" customHeight="1" x14ac:dyDescent="0.2">
      <c r="A164" s="92" t="s">
        <v>207</v>
      </c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4"/>
      <c r="U164" s="117" t="s">
        <v>173</v>
      </c>
      <c r="V164" s="117"/>
      <c r="W164" s="117"/>
      <c r="X164" s="117"/>
      <c r="Y164" s="117"/>
      <c r="Z164" s="117"/>
      <c r="AA164" s="117"/>
      <c r="AB164" s="117"/>
      <c r="AC164" s="117"/>
      <c r="AD164" s="117"/>
      <c r="AE164" s="117" t="s">
        <v>173</v>
      </c>
      <c r="AF164" s="117"/>
      <c r="AG164" s="117"/>
      <c r="AH164" s="117"/>
      <c r="AI164" s="117"/>
      <c r="AJ164" s="117"/>
      <c r="AK164" s="117"/>
      <c r="AL164" s="117"/>
      <c r="AM164" s="117"/>
      <c r="AN164" s="117"/>
      <c r="AO164" s="117" t="s">
        <v>173</v>
      </c>
      <c r="AP164" s="117"/>
      <c r="AQ164" s="117"/>
      <c r="AR164" s="117"/>
      <c r="AS164" s="117"/>
      <c r="AT164" s="117"/>
      <c r="AU164" s="117"/>
      <c r="AV164" s="117"/>
      <c r="AW164" s="117"/>
      <c r="AX164" s="117"/>
      <c r="AY164" s="117" t="s">
        <v>173</v>
      </c>
      <c r="AZ164" s="117"/>
      <c r="BA164" s="117"/>
      <c r="BB164" s="117"/>
      <c r="BC164" s="117"/>
      <c r="BD164" s="117"/>
      <c r="BE164" s="117"/>
      <c r="BF164" s="117"/>
      <c r="BG164" s="117"/>
      <c r="BH164" s="117"/>
      <c r="BI164" s="117" t="s">
        <v>173</v>
      </c>
      <c r="BJ164" s="117"/>
      <c r="BK164" s="117"/>
      <c r="BL164" s="117"/>
      <c r="BM164" s="117"/>
      <c r="BN164" s="117"/>
      <c r="BO164" s="117"/>
      <c r="BP164" s="117"/>
      <c r="BQ164" s="117"/>
      <c r="BR164" s="117"/>
    </row>
    <row r="167" spans="1:79" ht="14.25" customHeight="1" x14ac:dyDescent="0.2">
      <c r="A167" s="42" t="s">
        <v>125</v>
      </c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  <c r="AK167" s="42"/>
      <c r="AL167" s="42"/>
      <c r="AM167" s="42"/>
      <c r="AN167" s="42"/>
      <c r="AO167" s="42"/>
      <c r="AP167" s="42"/>
      <c r="AQ167" s="42"/>
      <c r="AR167" s="42"/>
      <c r="AS167" s="42"/>
      <c r="AT167" s="42"/>
      <c r="AU167" s="42"/>
      <c r="AV167" s="42"/>
      <c r="AW167" s="42"/>
      <c r="AX167" s="42"/>
      <c r="AY167" s="42"/>
      <c r="AZ167" s="42"/>
      <c r="BA167" s="42"/>
      <c r="BB167" s="42"/>
      <c r="BC167" s="42"/>
      <c r="BD167" s="42"/>
      <c r="BE167" s="42"/>
      <c r="BF167" s="42"/>
      <c r="BG167" s="42"/>
      <c r="BH167" s="42"/>
      <c r="BI167" s="42"/>
      <c r="BJ167" s="42"/>
      <c r="BK167" s="42"/>
      <c r="BL167" s="42"/>
    </row>
    <row r="168" spans="1:79" ht="15" customHeight="1" x14ac:dyDescent="0.2">
      <c r="A168" s="61" t="s">
        <v>6</v>
      </c>
      <c r="B168" s="62"/>
      <c r="C168" s="62"/>
      <c r="D168" s="61" t="s">
        <v>10</v>
      </c>
      <c r="E168" s="62"/>
      <c r="F168" s="62"/>
      <c r="G168" s="62"/>
      <c r="H168" s="62"/>
      <c r="I168" s="62"/>
      <c r="J168" s="62"/>
      <c r="K168" s="62"/>
      <c r="L168" s="62"/>
      <c r="M168" s="62"/>
      <c r="N168" s="62"/>
      <c r="O168" s="62"/>
      <c r="P168" s="62"/>
      <c r="Q168" s="62"/>
      <c r="R168" s="62"/>
      <c r="S168" s="62"/>
      <c r="T168" s="62"/>
      <c r="U168" s="62"/>
      <c r="V168" s="63"/>
      <c r="W168" s="36" t="s">
        <v>225</v>
      </c>
      <c r="X168" s="36"/>
      <c r="Y168" s="36"/>
      <c r="Z168" s="36"/>
      <c r="AA168" s="36"/>
      <c r="AB168" s="36"/>
      <c r="AC168" s="36"/>
      <c r="AD168" s="36"/>
      <c r="AE168" s="36"/>
      <c r="AF168" s="36"/>
      <c r="AG168" s="36"/>
      <c r="AH168" s="36"/>
      <c r="AI168" s="36" t="s">
        <v>229</v>
      </c>
      <c r="AJ168" s="36"/>
      <c r="AK168" s="36"/>
      <c r="AL168" s="36"/>
      <c r="AM168" s="36"/>
      <c r="AN168" s="36"/>
      <c r="AO168" s="36"/>
      <c r="AP168" s="36"/>
      <c r="AQ168" s="36"/>
      <c r="AR168" s="36"/>
      <c r="AS168" s="36"/>
      <c r="AT168" s="36"/>
      <c r="AU168" s="36" t="s">
        <v>240</v>
      </c>
      <c r="AV168" s="36"/>
      <c r="AW168" s="36"/>
      <c r="AX168" s="36"/>
      <c r="AY168" s="36"/>
      <c r="AZ168" s="36"/>
      <c r="BA168" s="36" t="s">
        <v>247</v>
      </c>
      <c r="BB168" s="36"/>
      <c r="BC168" s="36"/>
      <c r="BD168" s="36"/>
      <c r="BE168" s="36"/>
      <c r="BF168" s="36"/>
      <c r="BG168" s="36" t="s">
        <v>256</v>
      </c>
      <c r="BH168" s="36"/>
      <c r="BI168" s="36"/>
      <c r="BJ168" s="36"/>
      <c r="BK168" s="36"/>
      <c r="BL168" s="36"/>
    </row>
    <row r="169" spans="1:79" ht="15" customHeight="1" x14ac:dyDescent="0.2">
      <c r="A169" s="77"/>
      <c r="B169" s="78"/>
      <c r="C169" s="78"/>
      <c r="D169" s="77"/>
      <c r="E169" s="78"/>
      <c r="F169" s="78"/>
      <c r="G169" s="78"/>
      <c r="H169" s="78"/>
      <c r="I169" s="78"/>
      <c r="J169" s="78"/>
      <c r="K169" s="78"/>
      <c r="L169" s="78"/>
      <c r="M169" s="78"/>
      <c r="N169" s="78"/>
      <c r="O169" s="78"/>
      <c r="P169" s="78"/>
      <c r="Q169" s="78"/>
      <c r="R169" s="78"/>
      <c r="S169" s="78"/>
      <c r="T169" s="78"/>
      <c r="U169" s="78"/>
      <c r="V169" s="79"/>
      <c r="W169" s="36" t="s">
        <v>4</v>
      </c>
      <c r="X169" s="36"/>
      <c r="Y169" s="36"/>
      <c r="Z169" s="36"/>
      <c r="AA169" s="36"/>
      <c r="AB169" s="36"/>
      <c r="AC169" s="36" t="s">
        <v>3</v>
      </c>
      <c r="AD169" s="36"/>
      <c r="AE169" s="36"/>
      <c r="AF169" s="36"/>
      <c r="AG169" s="36"/>
      <c r="AH169" s="36"/>
      <c r="AI169" s="36" t="s">
        <v>4</v>
      </c>
      <c r="AJ169" s="36"/>
      <c r="AK169" s="36"/>
      <c r="AL169" s="36"/>
      <c r="AM169" s="36"/>
      <c r="AN169" s="36"/>
      <c r="AO169" s="36" t="s">
        <v>3</v>
      </c>
      <c r="AP169" s="36"/>
      <c r="AQ169" s="36"/>
      <c r="AR169" s="36"/>
      <c r="AS169" s="36"/>
      <c r="AT169" s="36"/>
      <c r="AU169" s="49" t="s">
        <v>4</v>
      </c>
      <c r="AV169" s="49"/>
      <c r="AW169" s="49"/>
      <c r="AX169" s="49" t="s">
        <v>3</v>
      </c>
      <c r="AY169" s="49"/>
      <c r="AZ169" s="49"/>
      <c r="BA169" s="49" t="s">
        <v>4</v>
      </c>
      <c r="BB169" s="49"/>
      <c r="BC169" s="49"/>
      <c r="BD169" s="49" t="s">
        <v>3</v>
      </c>
      <c r="BE169" s="49"/>
      <c r="BF169" s="49"/>
      <c r="BG169" s="49" t="s">
        <v>4</v>
      </c>
      <c r="BH169" s="49"/>
      <c r="BI169" s="49"/>
      <c r="BJ169" s="49" t="s">
        <v>3</v>
      </c>
      <c r="BK169" s="49"/>
      <c r="BL169" s="49"/>
    </row>
    <row r="170" spans="1:79" ht="57" customHeight="1" x14ac:dyDescent="0.2">
      <c r="A170" s="64"/>
      <c r="B170" s="65"/>
      <c r="C170" s="65"/>
      <c r="D170" s="64"/>
      <c r="E170" s="65"/>
      <c r="F170" s="65"/>
      <c r="G170" s="65"/>
      <c r="H170" s="65"/>
      <c r="I170" s="65"/>
      <c r="J170" s="65"/>
      <c r="K170" s="65"/>
      <c r="L170" s="65"/>
      <c r="M170" s="65"/>
      <c r="N170" s="65"/>
      <c r="O170" s="65"/>
      <c r="P170" s="65"/>
      <c r="Q170" s="65"/>
      <c r="R170" s="65"/>
      <c r="S170" s="65"/>
      <c r="T170" s="65"/>
      <c r="U170" s="65"/>
      <c r="V170" s="66"/>
      <c r="W170" s="36" t="s">
        <v>12</v>
      </c>
      <c r="X170" s="36"/>
      <c r="Y170" s="36"/>
      <c r="Z170" s="36" t="s">
        <v>11</v>
      </c>
      <c r="AA170" s="36"/>
      <c r="AB170" s="36"/>
      <c r="AC170" s="36" t="s">
        <v>12</v>
      </c>
      <c r="AD170" s="36"/>
      <c r="AE170" s="36"/>
      <c r="AF170" s="36" t="s">
        <v>11</v>
      </c>
      <c r="AG170" s="36"/>
      <c r="AH170" s="36"/>
      <c r="AI170" s="36" t="s">
        <v>12</v>
      </c>
      <c r="AJ170" s="36"/>
      <c r="AK170" s="36"/>
      <c r="AL170" s="36" t="s">
        <v>11</v>
      </c>
      <c r="AM170" s="36"/>
      <c r="AN170" s="36"/>
      <c r="AO170" s="36" t="s">
        <v>12</v>
      </c>
      <c r="AP170" s="36"/>
      <c r="AQ170" s="36"/>
      <c r="AR170" s="36" t="s">
        <v>11</v>
      </c>
      <c r="AS170" s="36"/>
      <c r="AT170" s="36"/>
      <c r="AU170" s="49"/>
      <c r="AV170" s="49"/>
      <c r="AW170" s="49"/>
      <c r="AX170" s="49"/>
      <c r="AY170" s="49"/>
      <c r="AZ170" s="49"/>
      <c r="BA170" s="49"/>
      <c r="BB170" s="49"/>
      <c r="BC170" s="49"/>
      <c r="BD170" s="49"/>
      <c r="BE170" s="49"/>
      <c r="BF170" s="49"/>
      <c r="BG170" s="49"/>
      <c r="BH170" s="49"/>
      <c r="BI170" s="49"/>
      <c r="BJ170" s="49"/>
      <c r="BK170" s="49"/>
      <c r="BL170" s="49"/>
    </row>
    <row r="171" spans="1:79" ht="15" customHeight="1" x14ac:dyDescent="0.2">
      <c r="A171" s="30">
        <v>1</v>
      </c>
      <c r="B171" s="31"/>
      <c r="C171" s="31"/>
      <c r="D171" s="30">
        <v>2</v>
      </c>
      <c r="E171" s="31"/>
      <c r="F171" s="31"/>
      <c r="G171" s="31"/>
      <c r="H171" s="31"/>
      <c r="I171" s="31"/>
      <c r="J171" s="31"/>
      <c r="K171" s="31"/>
      <c r="L171" s="31"/>
      <c r="M171" s="31"/>
      <c r="N171" s="31"/>
      <c r="O171" s="31"/>
      <c r="P171" s="31"/>
      <c r="Q171" s="31"/>
      <c r="R171" s="31"/>
      <c r="S171" s="31"/>
      <c r="T171" s="31"/>
      <c r="U171" s="31"/>
      <c r="V171" s="32"/>
      <c r="W171" s="36">
        <v>3</v>
      </c>
      <c r="X171" s="36"/>
      <c r="Y171" s="36"/>
      <c r="Z171" s="36">
        <v>4</v>
      </c>
      <c r="AA171" s="36"/>
      <c r="AB171" s="36"/>
      <c r="AC171" s="36">
        <v>5</v>
      </c>
      <c r="AD171" s="36"/>
      <c r="AE171" s="36"/>
      <c r="AF171" s="36">
        <v>6</v>
      </c>
      <c r="AG171" s="36"/>
      <c r="AH171" s="36"/>
      <c r="AI171" s="36">
        <v>7</v>
      </c>
      <c r="AJ171" s="36"/>
      <c r="AK171" s="36"/>
      <c r="AL171" s="36">
        <v>8</v>
      </c>
      <c r="AM171" s="36"/>
      <c r="AN171" s="36"/>
      <c r="AO171" s="36">
        <v>9</v>
      </c>
      <c r="AP171" s="36"/>
      <c r="AQ171" s="36"/>
      <c r="AR171" s="36">
        <v>10</v>
      </c>
      <c r="AS171" s="36"/>
      <c r="AT171" s="36"/>
      <c r="AU171" s="36">
        <v>11</v>
      </c>
      <c r="AV171" s="36"/>
      <c r="AW171" s="36"/>
      <c r="AX171" s="36">
        <v>12</v>
      </c>
      <c r="AY171" s="36"/>
      <c r="AZ171" s="36"/>
      <c r="BA171" s="36">
        <v>13</v>
      </c>
      <c r="BB171" s="36"/>
      <c r="BC171" s="36"/>
      <c r="BD171" s="36">
        <v>14</v>
      </c>
      <c r="BE171" s="36"/>
      <c r="BF171" s="36"/>
      <c r="BG171" s="36">
        <v>15</v>
      </c>
      <c r="BH171" s="36"/>
      <c r="BI171" s="36"/>
      <c r="BJ171" s="36">
        <v>16</v>
      </c>
      <c r="BK171" s="36"/>
      <c r="BL171" s="36"/>
    </row>
    <row r="172" spans="1:79" s="1" customFormat="1" ht="12.75" hidden="1" customHeight="1" x14ac:dyDescent="0.2">
      <c r="A172" s="33" t="s">
        <v>69</v>
      </c>
      <c r="B172" s="34"/>
      <c r="C172" s="34"/>
      <c r="D172" s="33" t="s">
        <v>57</v>
      </c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5"/>
      <c r="W172" s="38" t="s">
        <v>72</v>
      </c>
      <c r="X172" s="38"/>
      <c r="Y172" s="38"/>
      <c r="Z172" s="38" t="s">
        <v>73</v>
      </c>
      <c r="AA172" s="38"/>
      <c r="AB172" s="38"/>
      <c r="AC172" s="37" t="s">
        <v>74</v>
      </c>
      <c r="AD172" s="37"/>
      <c r="AE172" s="37"/>
      <c r="AF172" s="37" t="s">
        <v>75</v>
      </c>
      <c r="AG172" s="37"/>
      <c r="AH172" s="37"/>
      <c r="AI172" s="38" t="s">
        <v>76</v>
      </c>
      <c r="AJ172" s="38"/>
      <c r="AK172" s="38"/>
      <c r="AL172" s="38" t="s">
        <v>77</v>
      </c>
      <c r="AM172" s="38"/>
      <c r="AN172" s="38"/>
      <c r="AO172" s="37" t="s">
        <v>104</v>
      </c>
      <c r="AP172" s="37"/>
      <c r="AQ172" s="37"/>
      <c r="AR172" s="37" t="s">
        <v>78</v>
      </c>
      <c r="AS172" s="37"/>
      <c r="AT172" s="37"/>
      <c r="AU172" s="38" t="s">
        <v>105</v>
      </c>
      <c r="AV172" s="38"/>
      <c r="AW172" s="38"/>
      <c r="AX172" s="37" t="s">
        <v>106</v>
      </c>
      <c r="AY172" s="37"/>
      <c r="AZ172" s="37"/>
      <c r="BA172" s="38" t="s">
        <v>107</v>
      </c>
      <c r="BB172" s="38"/>
      <c r="BC172" s="38"/>
      <c r="BD172" s="37" t="s">
        <v>108</v>
      </c>
      <c r="BE172" s="37"/>
      <c r="BF172" s="37"/>
      <c r="BG172" s="38" t="s">
        <v>109</v>
      </c>
      <c r="BH172" s="38"/>
      <c r="BI172" s="38"/>
      <c r="BJ172" s="37" t="s">
        <v>110</v>
      </c>
      <c r="BK172" s="37"/>
      <c r="BL172" s="37"/>
      <c r="CA172" s="1" t="s">
        <v>103</v>
      </c>
    </row>
    <row r="173" spans="1:79" s="99" customFormat="1" ht="12.75" customHeight="1" x14ac:dyDescent="0.2">
      <c r="A173" s="89">
        <v>1</v>
      </c>
      <c r="B173" s="90"/>
      <c r="C173" s="90"/>
      <c r="D173" s="92" t="s">
        <v>208</v>
      </c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4"/>
      <c r="W173" s="115">
        <v>2</v>
      </c>
      <c r="X173" s="115"/>
      <c r="Y173" s="115"/>
      <c r="Z173" s="115">
        <v>2</v>
      </c>
      <c r="AA173" s="115"/>
      <c r="AB173" s="115"/>
      <c r="AC173" s="115">
        <v>0</v>
      </c>
      <c r="AD173" s="115"/>
      <c r="AE173" s="115"/>
      <c r="AF173" s="115">
        <v>0</v>
      </c>
      <c r="AG173" s="115"/>
      <c r="AH173" s="115"/>
      <c r="AI173" s="115">
        <v>2</v>
      </c>
      <c r="AJ173" s="115"/>
      <c r="AK173" s="115"/>
      <c r="AL173" s="115">
        <v>2</v>
      </c>
      <c r="AM173" s="115"/>
      <c r="AN173" s="115"/>
      <c r="AO173" s="115">
        <v>0</v>
      </c>
      <c r="AP173" s="115"/>
      <c r="AQ173" s="115"/>
      <c r="AR173" s="115">
        <v>0</v>
      </c>
      <c r="AS173" s="115"/>
      <c r="AT173" s="115"/>
      <c r="AU173" s="115">
        <v>1</v>
      </c>
      <c r="AV173" s="115"/>
      <c r="AW173" s="115"/>
      <c r="AX173" s="115">
        <v>0</v>
      </c>
      <c r="AY173" s="115"/>
      <c r="AZ173" s="115"/>
      <c r="BA173" s="115">
        <v>1</v>
      </c>
      <c r="BB173" s="115"/>
      <c r="BC173" s="115"/>
      <c r="BD173" s="115">
        <v>0</v>
      </c>
      <c r="BE173" s="115"/>
      <c r="BF173" s="115"/>
      <c r="BG173" s="115">
        <v>1</v>
      </c>
      <c r="BH173" s="115"/>
      <c r="BI173" s="115"/>
      <c r="BJ173" s="115">
        <v>0</v>
      </c>
      <c r="BK173" s="115"/>
      <c r="BL173" s="115"/>
      <c r="CA173" s="99" t="s">
        <v>43</v>
      </c>
    </row>
    <row r="174" spans="1:79" s="99" customFormat="1" ht="12.75" customHeight="1" x14ac:dyDescent="0.2">
      <c r="A174" s="89">
        <v>2</v>
      </c>
      <c r="B174" s="90"/>
      <c r="C174" s="90"/>
      <c r="D174" s="92" t="s">
        <v>209</v>
      </c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4"/>
      <c r="W174" s="115">
        <v>9</v>
      </c>
      <c r="X174" s="115"/>
      <c r="Y174" s="115"/>
      <c r="Z174" s="115">
        <v>9</v>
      </c>
      <c r="AA174" s="115"/>
      <c r="AB174" s="115"/>
      <c r="AC174" s="115">
        <v>0</v>
      </c>
      <c r="AD174" s="115"/>
      <c r="AE174" s="115"/>
      <c r="AF174" s="115">
        <v>0</v>
      </c>
      <c r="AG174" s="115"/>
      <c r="AH174" s="115"/>
      <c r="AI174" s="115">
        <v>9</v>
      </c>
      <c r="AJ174" s="115"/>
      <c r="AK174" s="115"/>
      <c r="AL174" s="115">
        <v>9</v>
      </c>
      <c r="AM174" s="115"/>
      <c r="AN174" s="115"/>
      <c r="AO174" s="115">
        <v>0</v>
      </c>
      <c r="AP174" s="115"/>
      <c r="AQ174" s="115"/>
      <c r="AR174" s="115">
        <v>0</v>
      </c>
      <c r="AS174" s="115"/>
      <c r="AT174" s="115"/>
      <c r="AU174" s="115">
        <v>6.5</v>
      </c>
      <c r="AV174" s="115"/>
      <c r="AW174" s="115"/>
      <c r="AX174" s="115">
        <v>0</v>
      </c>
      <c r="AY174" s="115"/>
      <c r="AZ174" s="115"/>
      <c r="BA174" s="115">
        <v>6.5</v>
      </c>
      <c r="BB174" s="115"/>
      <c r="BC174" s="115"/>
      <c r="BD174" s="115">
        <v>0</v>
      </c>
      <c r="BE174" s="115"/>
      <c r="BF174" s="115"/>
      <c r="BG174" s="115">
        <v>6.5</v>
      </c>
      <c r="BH174" s="115"/>
      <c r="BI174" s="115"/>
      <c r="BJ174" s="115">
        <v>0</v>
      </c>
      <c r="BK174" s="115"/>
      <c r="BL174" s="115"/>
    </row>
    <row r="175" spans="1:79" s="99" customFormat="1" ht="12.75" customHeight="1" x14ac:dyDescent="0.2">
      <c r="A175" s="89">
        <v>3</v>
      </c>
      <c r="B175" s="90"/>
      <c r="C175" s="90"/>
      <c r="D175" s="92" t="s">
        <v>210</v>
      </c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4"/>
      <c r="W175" s="115">
        <v>0</v>
      </c>
      <c r="X175" s="115"/>
      <c r="Y175" s="115"/>
      <c r="Z175" s="115">
        <v>0</v>
      </c>
      <c r="AA175" s="115"/>
      <c r="AB175" s="115"/>
      <c r="AC175" s="115">
        <v>0</v>
      </c>
      <c r="AD175" s="115"/>
      <c r="AE175" s="115"/>
      <c r="AF175" s="115">
        <v>0</v>
      </c>
      <c r="AG175" s="115"/>
      <c r="AH175" s="115"/>
      <c r="AI175" s="115">
        <v>0</v>
      </c>
      <c r="AJ175" s="115"/>
      <c r="AK175" s="115"/>
      <c r="AL175" s="115">
        <v>0</v>
      </c>
      <c r="AM175" s="115"/>
      <c r="AN175" s="115"/>
      <c r="AO175" s="115">
        <v>0</v>
      </c>
      <c r="AP175" s="115"/>
      <c r="AQ175" s="115"/>
      <c r="AR175" s="115">
        <v>0</v>
      </c>
      <c r="AS175" s="115"/>
      <c r="AT175" s="115"/>
      <c r="AU175" s="115">
        <v>0.5</v>
      </c>
      <c r="AV175" s="115"/>
      <c r="AW175" s="115"/>
      <c r="AX175" s="115">
        <v>0</v>
      </c>
      <c r="AY175" s="115"/>
      <c r="AZ175" s="115"/>
      <c r="BA175" s="115">
        <v>0.5</v>
      </c>
      <c r="BB175" s="115"/>
      <c r="BC175" s="115"/>
      <c r="BD175" s="115">
        <v>0</v>
      </c>
      <c r="BE175" s="115"/>
      <c r="BF175" s="115"/>
      <c r="BG175" s="115">
        <v>0.5</v>
      </c>
      <c r="BH175" s="115"/>
      <c r="BI175" s="115"/>
      <c r="BJ175" s="115">
        <v>0</v>
      </c>
      <c r="BK175" s="115"/>
      <c r="BL175" s="115"/>
    </row>
    <row r="176" spans="1:79" s="6" customFormat="1" ht="12.75" customHeight="1" x14ac:dyDescent="0.2">
      <c r="A176" s="87">
        <v>4</v>
      </c>
      <c r="B176" s="85"/>
      <c r="C176" s="85"/>
      <c r="D176" s="100" t="s">
        <v>211</v>
      </c>
      <c r="E176" s="101"/>
      <c r="F176" s="101"/>
      <c r="G176" s="101"/>
      <c r="H176" s="101"/>
      <c r="I176" s="101"/>
      <c r="J176" s="101"/>
      <c r="K176" s="101"/>
      <c r="L176" s="101"/>
      <c r="M176" s="101"/>
      <c r="N176" s="101"/>
      <c r="O176" s="101"/>
      <c r="P176" s="101"/>
      <c r="Q176" s="101"/>
      <c r="R176" s="101"/>
      <c r="S176" s="101"/>
      <c r="T176" s="101"/>
      <c r="U176" s="101"/>
      <c r="V176" s="102"/>
      <c r="W176" s="112">
        <v>11</v>
      </c>
      <c r="X176" s="112"/>
      <c r="Y176" s="112"/>
      <c r="Z176" s="112">
        <v>11</v>
      </c>
      <c r="AA176" s="112"/>
      <c r="AB176" s="112"/>
      <c r="AC176" s="112">
        <v>0</v>
      </c>
      <c r="AD176" s="112"/>
      <c r="AE176" s="112"/>
      <c r="AF176" s="112">
        <v>0</v>
      </c>
      <c r="AG176" s="112"/>
      <c r="AH176" s="112"/>
      <c r="AI176" s="112">
        <v>11</v>
      </c>
      <c r="AJ176" s="112"/>
      <c r="AK176" s="112"/>
      <c r="AL176" s="112">
        <v>11</v>
      </c>
      <c r="AM176" s="112"/>
      <c r="AN176" s="112"/>
      <c r="AO176" s="112">
        <v>0</v>
      </c>
      <c r="AP176" s="112"/>
      <c r="AQ176" s="112"/>
      <c r="AR176" s="112">
        <v>0</v>
      </c>
      <c r="AS176" s="112"/>
      <c r="AT176" s="112"/>
      <c r="AU176" s="112">
        <v>8</v>
      </c>
      <c r="AV176" s="112"/>
      <c r="AW176" s="112"/>
      <c r="AX176" s="112">
        <v>0</v>
      </c>
      <c r="AY176" s="112"/>
      <c r="AZ176" s="112"/>
      <c r="BA176" s="112">
        <v>8</v>
      </c>
      <c r="BB176" s="112"/>
      <c r="BC176" s="112"/>
      <c r="BD176" s="112">
        <v>0</v>
      </c>
      <c r="BE176" s="112"/>
      <c r="BF176" s="112"/>
      <c r="BG176" s="112">
        <v>8</v>
      </c>
      <c r="BH176" s="112"/>
      <c r="BI176" s="112"/>
      <c r="BJ176" s="112">
        <v>0</v>
      </c>
      <c r="BK176" s="112"/>
      <c r="BL176" s="112"/>
    </row>
    <row r="177" spans="1:79" s="99" customFormat="1" ht="25.5" customHeight="1" x14ac:dyDescent="0.2">
      <c r="A177" s="89">
        <v>5</v>
      </c>
      <c r="B177" s="90"/>
      <c r="C177" s="90"/>
      <c r="D177" s="92" t="s">
        <v>212</v>
      </c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4"/>
      <c r="W177" s="115" t="s">
        <v>173</v>
      </c>
      <c r="X177" s="115"/>
      <c r="Y177" s="115"/>
      <c r="Z177" s="115" t="s">
        <v>173</v>
      </c>
      <c r="AA177" s="115"/>
      <c r="AB177" s="115"/>
      <c r="AC177" s="115"/>
      <c r="AD177" s="115"/>
      <c r="AE177" s="115"/>
      <c r="AF177" s="115"/>
      <c r="AG177" s="115"/>
      <c r="AH177" s="115"/>
      <c r="AI177" s="115" t="s">
        <v>173</v>
      </c>
      <c r="AJ177" s="115"/>
      <c r="AK177" s="115"/>
      <c r="AL177" s="115" t="s">
        <v>173</v>
      </c>
      <c r="AM177" s="115"/>
      <c r="AN177" s="115"/>
      <c r="AO177" s="115"/>
      <c r="AP177" s="115"/>
      <c r="AQ177" s="115"/>
      <c r="AR177" s="115"/>
      <c r="AS177" s="115"/>
      <c r="AT177" s="115"/>
      <c r="AU177" s="115" t="s">
        <v>173</v>
      </c>
      <c r="AV177" s="115"/>
      <c r="AW177" s="115"/>
      <c r="AX177" s="115"/>
      <c r="AY177" s="115"/>
      <c r="AZ177" s="115"/>
      <c r="BA177" s="115" t="s">
        <v>173</v>
      </c>
      <c r="BB177" s="115"/>
      <c r="BC177" s="115"/>
      <c r="BD177" s="115"/>
      <c r="BE177" s="115"/>
      <c r="BF177" s="115"/>
      <c r="BG177" s="115" t="s">
        <v>173</v>
      </c>
      <c r="BH177" s="115"/>
      <c r="BI177" s="115"/>
      <c r="BJ177" s="115"/>
      <c r="BK177" s="115"/>
      <c r="BL177" s="115"/>
    </row>
    <row r="180" spans="1:79" ht="14.25" customHeight="1" x14ac:dyDescent="0.2">
      <c r="A180" s="42" t="s">
        <v>153</v>
      </c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</row>
    <row r="181" spans="1:79" ht="14.25" customHeight="1" x14ac:dyDescent="0.2">
      <c r="A181" s="42" t="s">
        <v>241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42"/>
    </row>
    <row r="182" spans="1:79" ht="15" customHeight="1" x14ac:dyDescent="0.2">
      <c r="A182" s="40" t="s">
        <v>224</v>
      </c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  <c r="M182" s="40"/>
      <c r="N182" s="40"/>
      <c r="O182" s="40"/>
      <c r="P182" s="40"/>
      <c r="Q182" s="40"/>
      <c r="R182" s="40"/>
      <c r="S182" s="40"/>
      <c r="T182" s="40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F182" s="40"/>
      <c r="AG182" s="40"/>
      <c r="AH182" s="40"/>
      <c r="AI182" s="40"/>
      <c r="AJ182" s="40"/>
      <c r="AK182" s="40"/>
      <c r="AL182" s="40"/>
      <c r="AM182" s="40"/>
      <c r="AN182" s="40"/>
      <c r="AO182" s="40"/>
      <c r="AP182" s="40"/>
      <c r="AQ182" s="40"/>
      <c r="AR182" s="40"/>
      <c r="AS182" s="40"/>
      <c r="AT182" s="40"/>
      <c r="AU182" s="40"/>
      <c r="AV182" s="40"/>
      <c r="AW182" s="40"/>
      <c r="AX182" s="40"/>
      <c r="AY182" s="40"/>
      <c r="AZ182" s="40"/>
      <c r="BA182" s="40"/>
      <c r="BB182" s="40"/>
      <c r="BC182" s="40"/>
      <c r="BD182" s="40"/>
      <c r="BE182" s="40"/>
      <c r="BF182" s="40"/>
      <c r="BG182" s="40"/>
      <c r="BH182" s="40"/>
      <c r="BI182" s="40"/>
      <c r="BJ182" s="40"/>
      <c r="BK182" s="40"/>
      <c r="BL182" s="40"/>
      <c r="BM182" s="40"/>
      <c r="BN182" s="40"/>
      <c r="BO182" s="40"/>
      <c r="BP182" s="40"/>
      <c r="BQ182" s="40"/>
      <c r="BR182" s="40"/>
      <c r="BS182" s="40"/>
    </row>
    <row r="183" spans="1:79" ht="15" customHeight="1" x14ac:dyDescent="0.2">
      <c r="A183" s="36" t="s">
        <v>6</v>
      </c>
      <c r="B183" s="36"/>
      <c r="C183" s="36"/>
      <c r="D183" s="36"/>
      <c r="E183" s="36"/>
      <c r="F183" s="36"/>
      <c r="G183" s="36" t="s">
        <v>126</v>
      </c>
      <c r="H183" s="36"/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 t="s">
        <v>13</v>
      </c>
      <c r="U183" s="36"/>
      <c r="V183" s="36"/>
      <c r="W183" s="36"/>
      <c r="X183" s="36"/>
      <c r="Y183" s="36"/>
      <c r="Z183" s="36"/>
      <c r="AA183" s="30" t="s">
        <v>225</v>
      </c>
      <c r="AB183" s="75"/>
      <c r="AC183" s="75"/>
      <c r="AD183" s="75"/>
      <c r="AE183" s="75"/>
      <c r="AF183" s="75"/>
      <c r="AG183" s="75"/>
      <c r="AH183" s="75"/>
      <c r="AI183" s="75"/>
      <c r="AJ183" s="75"/>
      <c r="AK183" s="75"/>
      <c r="AL183" s="75"/>
      <c r="AM183" s="75"/>
      <c r="AN183" s="75"/>
      <c r="AO183" s="76"/>
      <c r="AP183" s="30" t="s">
        <v>228</v>
      </c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2"/>
      <c r="BE183" s="30" t="s">
        <v>235</v>
      </c>
      <c r="BF183" s="31"/>
      <c r="BG183" s="31"/>
      <c r="BH183" s="31"/>
      <c r="BI183" s="31"/>
      <c r="BJ183" s="31"/>
      <c r="BK183" s="31"/>
      <c r="BL183" s="31"/>
      <c r="BM183" s="31"/>
      <c r="BN183" s="31"/>
      <c r="BO183" s="31"/>
      <c r="BP183" s="31"/>
      <c r="BQ183" s="31"/>
      <c r="BR183" s="31"/>
      <c r="BS183" s="32"/>
    </row>
    <row r="184" spans="1:79" ht="32.1" customHeight="1" x14ac:dyDescent="0.2">
      <c r="A184" s="36"/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  <c r="U184" s="36"/>
      <c r="V184" s="36"/>
      <c r="W184" s="36"/>
      <c r="X184" s="36"/>
      <c r="Y184" s="36"/>
      <c r="Z184" s="36"/>
      <c r="AA184" s="36" t="s">
        <v>4</v>
      </c>
      <c r="AB184" s="36"/>
      <c r="AC184" s="36"/>
      <c r="AD184" s="36"/>
      <c r="AE184" s="36"/>
      <c r="AF184" s="36" t="s">
        <v>3</v>
      </c>
      <c r="AG184" s="36"/>
      <c r="AH184" s="36"/>
      <c r="AI184" s="36"/>
      <c r="AJ184" s="36"/>
      <c r="AK184" s="36" t="s">
        <v>89</v>
      </c>
      <c r="AL184" s="36"/>
      <c r="AM184" s="36"/>
      <c r="AN184" s="36"/>
      <c r="AO184" s="36"/>
      <c r="AP184" s="36" t="s">
        <v>4</v>
      </c>
      <c r="AQ184" s="36"/>
      <c r="AR184" s="36"/>
      <c r="AS184" s="36"/>
      <c r="AT184" s="36"/>
      <c r="AU184" s="36" t="s">
        <v>3</v>
      </c>
      <c r="AV184" s="36"/>
      <c r="AW184" s="36"/>
      <c r="AX184" s="36"/>
      <c r="AY184" s="36"/>
      <c r="AZ184" s="36" t="s">
        <v>96</v>
      </c>
      <c r="BA184" s="36"/>
      <c r="BB184" s="36"/>
      <c r="BC184" s="36"/>
      <c r="BD184" s="36"/>
      <c r="BE184" s="36" t="s">
        <v>4</v>
      </c>
      <c r="BF184" s="36"/>
      <c r="BG184" s="36"/>
      <c r="BH184" s="36"/>
      <c r="BI184" s="36"/>
      <c r="BJ184" s="36" t="s">
        <v>3</v>
      </c>
      <c r="BK184" s="36"/>
      <c r="BL184" s="36"/>
      <c r="BM184" s="36"/>
      <c r="BN184" s="36"/>
      <c r="BO184" s="36" t="s">
        <v>127</v>
      </c>
      <c r="BP184" s="36"/>
      <c r="BQ184" s="36"/>
      <c r="BR184" s="36"/>
      <c r="BS184" s="36"/>
    </row>
    <row r="185" spans="1:79" ht="15" customHeight="1" x14ac:dyDescent="0.2">
      <c r="A185" s="36">
        <v>1</v>
      </c>
      <c r="B185" s="36"/>
      <c r="C185" s="36"/>
      <c r="D185" s="36"/>
      <c r="E185" s="36"/>
      <c r="F185" s="36"/>
      <c r="G185" s="36">
        <v>2</v>
      </c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>
        <v>3</v>
      </c>
      <c r="U185" s="36"/>
      <c r="V185" s="36"/>
      <c r="W185" s="36"/>
      <c r="X185" s="36"/>
      <c r="Y185" s="36"/>
      <c r="Z185" s="36"/>
      <c r="AA185" s="36">
        <v>4</v>
      </c>
      <c r="AB185" s="36"/>
      <c r="AC185" s="36"/>
      <c r="AD185" s="36"/>
      <c r="AE185" s="36"/>
      <c r="AF185" s="36">
        <v>5</v>
      </c>
      <c r="AG185" s="36"/>
      <c r="AH185" s="36"/>
      <c r="AI185" s="36"/>
      <c r="AJ185" s="36"/>
      <c r="AK185" s="36">
        <v>6</v>
      </c>
      <c r="AL185" s="36"/>
      <c r="AM185" s="36"/>
      <c r="AN185" s="36"/>
      <c r="AO185" s="36"/>
      <c r="AP185" s="36">
        <v>7</v>
      </c>
      <c r="AQ185" s="36"/>
      <c r="AR185" s="36"/>
      <c r="AS185" s="36"/>
      <c r="AT185" s="36"/>
      <c r="AU185" s="36">
        <v>8</v>
      </c>
      <c r="AV185" s="36"/>
      <c r="AW185" s="36"/>
      <c r="AX185" s="36"/>
      <c r="AY185" s="36"/>
      <c r="AZ185" s="36">
        <v>9</v>
      </c>
      <c r="BA185" s="36"/>
      <c r="BB185" s="36"/>
      <c r="BC185" s="36"/>
      <c r="BD185" s="36"/>
      <c r="BE185" s="36">
        <v>10</v>
      </c>
      <c r="BF185" s="36"/>
      <c r="BG185" s="36"/>
      <c r="BH185" s="36"/>
      <c r="BI185" s="36"/>
      <c r="BJ185" s="36">
        <v>11</v>
      </c>
      <c r="BK185" s="36"/>
      <c r="BL185" s="36"/>
      <c r="BM185" s="36"/>
      <c r="BN185" s="36"/>
      <c r="BO185" s="36">
        <v>12</v>
      </c>
      <c r="BP185" s="36"/>
      <c r="BQ185" s="36"/>
      <c r="BR185" s="36"/>
      <c r="BS185" s="36"/>
    </row>
    <row r="186" spans="1:79" s="1" customFormat="1" ht="15" hidden="1" customHeight="1" x14ac:dyDescent="0.2">
      <c r="A186" s="38" t="s">
        <v>69</v>
      </c>
      <c r="B186" s="38"/>
      <c r="C186" s="38"/>
      <c r="D186" s="38"/>
      <c r="E186" s="38"/>
      <c r="F186" s="38"/>
      <c r="G186" s="73" t="s">
        <v>57</v>
      </c>
      <c r="H186" s="73"/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 t="s">
        <v>79</v>
      </c>
      <c r="U186" s="73"/>
      <c r="V186" s="73"/>
      <c r="W186" s="73"/>
      <c r="X186" s="73"/>
      <c r="Y186" s="73"/>
      <c r="Z186" s="73"/>
      <c r="AA186" s="37" t="s">
        <v>65</v>
      </c>
      <c r="AB186" s="37"/>
      <c r="AC186" s="37"/>
      <c r="AD186" s="37"/>
      <c r="AE186" s="37"/>
      <c r="AF186" s="37" t="s">
        <v>66</v>
      </c>
      <c r="AG186" s="37"/>
      <c r="AH186" s="37"/>
      <c r="AI186" s="37"/>
      <c r="AJ186" s="37"/>
      <c r="AK186" s="44" t="s">
        <v>122</v>
      </c>
      <c r="AL186" s="44"/>
      <c r="AM186" s="44"/>
      <c r="AN186" s="44"/>
      <c r="AO186" s="44"/>
      <c r="AP186" s="37" t="s">
        <v>67</v>
      </c>
      <c r="AQ186" s="37"/>
      <c r="AR186" s="37"/>
      <c r="AS186" s="37"/>
      <c r="AT186" s="37"/>
      <c r="AU186" s="37" t="s">
        <v>68</v>
      </c>
      <c r="AV186" s="37"/>
      <c r="AW186" s="37"/>
      <c r="AX186" s="37"/>
      <c r="AY186" s="37"/>
      <c r="AZ186" s="44" t="s">
        <v>122</v>
      </c>
      <c r="BA186" s="44"/>
      <c r="BB186" s="44"/>
      <c r="BC186" s="44"/>
      <c r="BD186" s="44"/>
      <c r="BE186" s="37" t="s">
        <v>58</v>
      </c>
      <c r="BF186" s="37"/>
      <c r="BG186" s="37"/>
      <c r="BH186" s="37"/>
      <c r="BI186" s="37"/>
      <c r="BJ186" s="37" t="s">
        <v>59</v>
      </c>
      <c r="BK186" s="37"/>
      <c r="BL186" s="37"/>
      <c r="BM186" s="37"/>
      <c r="BN186" s="37"/>
      <c r="BO186" s="44" t="s">
        <v>122</v>
      </c>
      <c r="BP186" s="44"/>
      <c r="BQ186" s="44"/>
      <c r="BR186" s="44"/>
      <c r="BS186" s="44"/>
      <c r="CA186" s="1" t="s">
        <v>44</v>
      </c>
    </row>
    <row r="187" spans="1:79" s="6" customFormat="1" ht="12.75" customHeight="1" x14ac:dyDescent="0.2">
      <c r="A187" s="88"/>
      <c r="B187" s="88"/>
      <c r="C187" s="88"/>
      <c r="D187" s="88"/>
      <c r="E187" s="88"/>
      <c r="F187" s="88"/>
      <c r="G187" s="118" t="s">
        <v>147</v>
      </c>
      <c r="H187" s="118"/>
      <c r="I187" s="118"/>
      <c r="J187" s="118"/>
      <c r="K187" s="118"/>
      <c r="L187" s="118"/>
      <c r="M187" s="118"/>
      <c r="N187" s="118"/>
      <c r="O187" s="118"/>
      <c r="P187" s="118"/>
      <c r="Q187" s="118"/>
      <c r="R187" s="118"/>
      <c r="S187" s="118"/>
      <c r="T187" s="119"/>
      <c r="U187" s="119"/>
      <c r="V187" s="119"/>
      <c r="W187" s="119"/>
      <c r="X187" s="119"/>
      <c r="Y187" s="119"/>
      <c r="Z187" s="119"/>
      <c r="AA187" s="116"/>
      <c r="AB187" s="116"/>
      <c r="AC187" s="116"/>
      <c r="AD187" s="116"/>
      <c r="AE187" s="116"/>
      <c r="AF187" s="116"/>
      <c r="AG187" s="116"/>
      <c r="AH187" s="116"/>
      <c r="AI187" s="116"/>
      <c r="AJ187" s="116"/>
      <c r="AK187" s="116">
        <f>IF(ISNUMBER(AA187),AA187,0)+IF(ISNUMBER(AF187),AF187,0)</f>
        <v>0</v>
      </c>
      <c r="AL187" s="116"/>
      <c r="AM187" s="116"/>
      <c r="AN187" s="116"/>
      <c r="AO187" s="116"/>
      <c r="AP187" s="116"/>
      <c r="AQ187" s="116"/>
      <c r="AR187" s="116"/>
      <c r="AS187" s="116"/>
      <c r="AT187" s="116"/>
      <c r="AU187" s="116"/>
      <c r="AV187" s="116"/>
      <c r="AW187" s="116"/>
      <c r="AX187" s="116"/>
      <c r="AY187" s="116"/>
      <c r="AZ187" s="116">
        <f>IF(ISNUMBER(AP187),AP187,0)+IF(ISNUMBER(AU187),AU187,0)</f>
        <v>0</v>
      </c>
      <c r="BA187" s="116"/>
      <c r="BB187" s="116"/>
      <c r="BC187" s="116"/>
      <c r="BD187" s="116"/>
      <c r="BE187" s="116"/>
      <c r="BF187" s="116"/>
      <c r="BG187" s="116"/>
      <c r="BH187" s="116"/>
      <c r="BI187" s="116"/>
      <c r="BJ187" s="116"/>
      <c r="BK187" s="116"/>
      <c r="BL187" s="116"/>
      <c r="BM187" s="116"/>
      <c r="BN187" s="116"/>
      <c r="BO187" s="116">
        <f>IF(ISNUMBER(BE187),BE187,0)+IF(ISNUMBER(BJ187),BJ187,0)</f>
        <v>0</v>
      </c>
      <c r="BP187" s="116"/>
      <c r="BQ187" s="116"/>
      <c r="BR187" s="116"/>
      <c r="BS187" s="116"/>
      <c r="CA187" s="6" t="s">
        <v>45</v>
      </c>
    </row>
    <row r="189" spans="1:79" ht="13.5" customHeight="1" x14ac:dyDescent="0.2">
      <c r="A189" s="42" t="s">
        <v>257</v>
      </c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</row>
    <row r="190" spans="1:79" ht="15" customHeight="1" x14ac:dyDescent="0.2">
      <c r="A190" s="53" t="s">
        <v>224</v>
      </c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  <c r="AA190" s="53"/>
      <c r="AB190" s="53"/>
      <c r="AC190" s="53"/>
      <c r="AD190" s="53"/>
      <c r="AE190" s="53"/>
      <c r="AF190" s="53"/>
      <c r="AG190" s="53"/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  <c r="AZ190" s="53"/>
      <c r="BA190" s="53"/>
      <c r="BB190" s="53"/>
      <c r="BC190" s="53"/>
      <c r="BD190" s="53"/>
    </row>
    <row r="191" spans="1:79" ht="15" customHeight="1" x14ac:dyDescent="0.2">
      <c r="A191" s="36" t="s">
        <v>6</v>
      </c>
      <c r="B191" s="36"/>
      <c r="C191" s="36"/>
      <c r="D191" s="36"/>
      <c r="E191" s="36"/>
      <c r="F191" s="36"/>
      <c r="G191" s="36" t="s">
        <v>126</v>
      </c>
      <c r="H191" s="36"/>
      <c r="I191" s="36"/>
      <c r="J191" s="36"/>
      <c r="K191" s="36"/>
      <c r="L191" s="36"/>
      <c r="M191" s="36"/>
      <c r="N191" s="36"/>
      <c r="O191" s="36"/>
      <c r="P191" s="36"/>
      <c r="Q191" s="36"/>
      <c r="R191" s="36"/>
      <c r="S191" s="36"/>
      <c r="T191" s="36" t="s">
        <v>13</v>
      </c>
      <c r="U191" s="36"/>
      <c r="V191" s="36"/>
      <c r="W191" s="36"/>
      <c r="X191" s="36"/>
      <c r="Y191" s="36"/>
      <c r="Z191" s="36"/>
      <c r="AA191" s="30" t="s">
        <v>246</v>
      </c>
      <c r="AB191" s="75"/>
      <c r="AC191" s="75"/>
      <c r="AD191" s="75"/>
      <c r="AE191" s="75"/>
      <c r="AF191" s="75"/>
      <c r="AG191" s="75"/>
      <c r="AH191" s="75"/>
      <c r="AI191" s="75"/>
      <c r="AJ191" s="75"/>
      <c r="AK191" s="75"/>
      <c r="AL191" s="75"/>
      <c r="AM191" s="75"/>
      <c r="AN191" s="75"/>
      <c r="AO191" s="76"/>
      <c r="AP191" s="30" t="s">
        <v>251</v>
      </c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2"/>
    </row>
    <row r="192" spans="1:79" ht="32.1" customHeight="1" x14ac:dyDescent="0.2">
      <c r="A192" s="36"/>
      <c r="B192" s="36"/>
      <c r="C192" s="36"/>
      <c r="D192" s="36"/>
      <c r="E192" s="36"/>
      <c r="F192" s="36"/>
      <c r="G192" s="36"/>
      <c r="H192" s="36"/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  <c r="U192" s="36"/>
      <c r="V192" s="36"/>
      <c r="W192" s="36"/>
      <c r="X192" s="36"/>
      <c r="Y192" s="36"/>
      <c r="Z192" s="36"/>
      <c r="AA192" s="36" t="s">
        <v>4</v>
      </c>
      <c r="AB192" s="36"/>
      <c r="AC192" s="36"/>
      <c r="AD192" s="36"/>
      <c r="AE192" s="36"/>
      <c r="AF192" s="36" t="s">
        <v>3</v>
      </c>
      <c r="AG192" s="36"/>
      <c r="AH192" s="36"/>
      <c r="AI192" s="36"/>
      <c r="AJ192" s="36"/>
      <c r="AK192" s="36" t="s">
        <v>89</v>
      </c>
      <c r="AL192" s="36"/>
      <c r="AM192" s="36"/>
      <c r="AN192" s="36"/>
      <c r="AO192" s="36"/>
      <c r="AP192" s="36" t="s">
        <v>4</v>
      </c>
      <c r="AQ192" s="36"/>
      <c r="AR192" s="36"/>
      <c r="AS192" s="36"/>
      <c r="AT192" s="36"/>
      <c r="AU192" s="36" t="s">
        <v>3</v>
      </c>
      <c r="AV192" s="36"/>
      <c r="AW192" s="36"/>
      <c r="AX192" s="36"/>
      <c r="AY192" s="36"/>
      <c r="AZ192" s="36" t="s">
        <v>96</v>
      </c>
      <c r="BA192" s="36"/>
      <c r="BB192" s="36"/>
      <c r="BC192" s="36"/>
      <c r="BD192" s="36"/>
    </row>
    <row r="193" spans="1:79" ht="15" customHeight="1" x14ac:dyDescent="0.2">
      <c r="A193" s="36">
        <v>1</v>
      </c>
      <c r="B193" s="36"/>
      <c r="C193" s="36"/>
      <c r="D193" s="36"/>
      <c r="E193" s="36"/>
      <c r="F193" s="36"/>
      <c r="G193" s="36">
        <v>2</v>
      </c>
      <c r="H193" s="36"/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>
        <v>3</v>
      </c>
      <c r="U193" s="36"/>
      <c r="V193" s="36"/>
      <c r="W193" s="36"/>
      <c r="X193" s="36"/>
      <c r="Y193" s="36"/>
      <c r="Z193" s="36"/>
      <c r="AA193" s="36">
        <v>4</v>
      </c>
      <c r="AB193" s="36"/>
      <c r="AC193" s="36"/>
      <c r="AD193" s="36"/>
      <c r="AE193" s="36"/>
      <c r="AF193" s="36">
        <v>5</v>
      </c>
      <c r="AG193" s="36"/>
      <c r="AH193" s="36"/>
      <c r="AI193" s="36"/>
      <c r="AJ193" s="36"/>
      <c r="AK193" s="36">
        <v>6</v>
      </c>
      <c r="AL193" s="36"/>
      <c r="AM193" s="36"/>
      <c r="AN193" s="36"/>
      <c r="AO193" s="36"/>
      <c r="AP193" s="36">
        <v>7</v>
      </c>
      <c r="AQ193" s="36"/>
      <c r="AR193" s="36"/>
      <c r="AS193" s="36"/>
      <c r="AT193" s="36"/>
      <c r="AU193" s="36">
        <v>8</v>
      </c>
      <c r="AV193" s="36"/>
      <c r="AW193" s="36"/>
      <c r="AX193" s="36"/>
      <c r="AY193" s="36"/>
      <c r="AZ193" s="36">
        <v>9</v>
      </c>
      <c r="BA193" s="36"/>
      <c r="BB193" s="36"/>
      <c r="BC193" s="36"/>
      <c r="BD193" s="36"/>
    </row>
    <row r="194" spans="1:79" s="1" customFormat="1" ht="12" hidden="1" customHeight="1" x14ac:dyDescent="0.2">
      <c r="A194" s="38" t="s">
        <v>69</v>
      </c>
      <c r="B194" s="38"/>
      <c r="C194" s="38"/>
      <c r="D194" s="38"/>
      <c r="E194" s="38"/>
      <c r="F194" s="38"/>
      <c r="G194" s="73" t="s">
        <v>57</v>
      </c>
      <c r="H194" s="73"/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 t="s">
        <v>79</v>
      </c>
      <c r="U194" s="73"/>
      <c r="V194" s="73"/>
      <c r="W194" s="73"/>
      <c r="X194" s="73"/>
      <c r="Y194" s="73"/>
      <c r="Z194" s="73"/>
      <c r="AA194" s="37" t="s">
        <v>60</v>
      </c>
      <c r="AB194" s="37"/>
      <c r="AC194" s="37"/>
      <c r="AD194" s="37"/>
      <c r="AE194" s="37"/>
      <c r="AF194" s="37" t="s">
        <v>61</v>
      </c>
      <c r="AG194" s="37"/>
      <c r="AH194" s="37"/>
      <c r="AI194" s="37"/>
      <c r="AJ194" s="37"/>
      <c r="AK194" s="44" t="s">
        <v>122</v>
      </c>
      <c r="AL194" s="44"/>
      <c r="AM194" s="44"/>
      <c r="AN194" s="44"/>
      <c r="AO194" s="44"/>
      <c r="AP194" s="37" t="s">
        <v>62</v>
      </c>
      <c r="AQ194" s="37"/>
      <c r="AR194" s="37"/>
      <c r="AS194" s="37"/>
      <c r="AT194" s="37"/>
      <c r="AU194" s="37" t="s">
        <v>63</v>
      </c>
      <c r="AV194" s="37"/>
      <c r="AW194" s="37"/>
      <c r="AX194" s="37"/>
      <c r="AY194" s="37"/>
      <c r="AZ194" s="44" t="s">
        <v>122</v>
      </c>
      <c r="BA194" s="44"/>
      <c r="BB194" s="44"/>
      <c r="BC194" s="44"/>
      <c r="BD194" s="44"/>
      <c r="CA194" s="1" t="s">
        <v>46</v>
      </c>
    </row>
    <row r="195" spans="1:79" s="6" customFormat="1" x14ac:dyDescent="0.2">
      <c r="A195" s="88"/>
      <c r="B195" s="88"/>
      <c r="C195" s="88"/>
      <c r="D195" s="88"/>
      <c r="E195" s="88"/>
      <c r="F195" s="88"/>
      <c r="G195" s="118" t="s">
        <v>147</v>
      </c>
      <c r="H195" s="118"/>
      <c r="I195" s="118"/>
      <c r="J195" s="118"/>
      <c r="K195" s="118"/>
      <c r="L195" s="118"/>
      <c r="M195" s="118"/>
      <c r="N195" s="118"/>
      <c r="O195" s="118"/>
      <c r="P195" s="118"/>
      <c r="Q195" s="118"/>
      <c r="R195" s="118"/>
      <c r="S195" s="118"/>
      <c r="T195" s="119"/>
      <c r="U195" s="119"/>
      <c r="V195" s="119"/>
      <c r="W195" s="119"/>
      <c r="X195" s="119"/>
      <c r="Y195" s="119"/>
      <c r="Z195" s="119"/>
      <c r="AA195" s="116"/>
      <c r="AB195" s="116"/>
      <c r="AC195" s="116"/>
      <c r="AD195" s="116"/>
      <c r="AE195" s="116"/>
      <c r="AF195" s="116"/>
      <c r="AG195" s="116"/>
      <c r="AH195" s="116"/>
      <c r="AI195" s="116"/>
      <c r="AJ195" s="116"/>
      <c r="AK195" s="116">
        <f>IF(ISNUMBER(AA195),AA195,0)+IF(ISNUMBER(AF195),AF195,0)</f>
        <v>0</v>
      </c>
      <c r="AL195" s="116"/>
      <c r="AM195" s="116"/>
      <c r="AN195" s="116"/>
      <c r="AO195" s="116"/>
      <c r="AP195" s="116"/>
      <c r="AQ195" s="116"/>
      <c r="AR195" s="116"/>
      <c r="AS195" s="116"/>
      <c r="AT195" s="116"/>
      <c r="AU195" s="116"/>
      <c r="AV195" s="116"/>
      <c r="AW195" s="116"/>
      <c r="AX195" s="116"/>
      <c r="AY195" s="116"/>
      <c r="AZ195" s="116">
        <f>IF(ISNUMBER(AP195),AP195,0)+IF(ISNUMBER(AU195),AU195,0)</f>
        <v>0</v>
      </c>
      <c r="BA195" s="116"/>
      <c r="BB195" s="116"/>
      <c r="BC195" s="116"/>
      <c r="BD195" s="116"/>
      <c r="CA195" s="6" t="s">
        <v>47</v>
      </c>
    </row>
    <row r="198" spans="1:79" ht="14.25" customHeight="1" x14ac:dyDescent="0.2">
      <c r="A198" s="42" t="s">
        <v>258</v>
      </c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</row>
    <row r="199" spans="1:79" ht="15" customHeight="1" x14ac:dyDescent="0.2">
      <c r="A199" s="53" t="s">
        <v>224</v>
      </c>
      <c r="B199" s="53"/>
      <c r="C199" s="53"/>
      <c r="D199" s="53"/>
      <c r="E199" s="53"/>
      <c r="F199" s="53"/>
      <c r="G199" s="53"/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  <c r="AA199" s="45"/>
      <c r="AB199" s="45"/>
      <c r="AC199" s="45"/>
      <c r="AD199" s="45"/>
      <c r="AE199" s="45"/>
      <c r="AF199" s="45"/>
      <c r="AG199" s="45"/>
      <c r="AH199" s="45"/>
      <c r="AI199" s="45"/>
      <c r="AJ199" s="45"/>
      <c r="AK199" s="45"/>
      <c r="AL199" s="45"/>
      <c r="AM199" s="45"/>
      <c r="AN199" s="45"/>
      <c r="AO199" s="45"/>
      <c r="AP199" s="45"/>
      <c r="AQ199" s="45"/>
      <c r="AR199" s="45"/>
      <c r="AS199" s="45"/>
      <c r="AT199" s="45"/>
      <c r="AU199" s="45"/>
      <c r="AV199" s="45"/>
      <c r="AW199" s="45"/>
      <c r="AX199" s="45"/>
      <c r="AY199" s="45"/>
      <c r="AZ199" s="45"/>
      <c r="BA199" s="45"/>
      <c r="BB199" s="45"/>
      <c r="BC199" s="45"/>
      <c r="BD199" s="45"/>
      <c r="BE199" s="45"/>
      <c r="BF199" s="45"/>
      <c r="BG199" s="45"/>
      <c r="BH199" s="45"/>
      <c r="BI199" s="45"/>
      <c r="BJ199" s="45"/>
      <c r="BK199" s="45"/>
      <c r="BL199" s="45"/>
      <c r="BM199" s="45"/>
    </row>
    <row r="200" spans="1:79" ht="23.1" customHeight="1" x14ac:dyDescent="0.2">
      <c r="A200" s="36" t="s">
        <v>128</v>
      </c>
      <c r="B200" s="36"/>
      <c r="C200" s="36"/>
      <c r="D200" s="36"/>
      <c r="E200" s="36"/>
      <c r="F200" s="36"/>
      <c r="G200" s="36"/>
      <c r="H200" s="36"/>
      <c r="I200" s="36"/>
      <c r="J200" s="36"/>
      <c r="K200" s="36"/>
      <c r="L200" s="36"/>
      <c r="M200" s="36"/>
      <c r="N200" s="61" t="s">
        <v>129</v>
      </c>
      <c r="O200" s="62"/>
      <c r="P200" s="62"/>
      <c r="Q200" s="62"/>
      <c r="R200" s="62"/>
      <c r="S200" s="62"/>
      <c r="T200" s="62"/>
      <c r="U200" s="63"/>
      <c r="V200" s="61" t="s">
        <v>130</v>
      </c>
      <c r="W200" s="62"/>
      <c r="X200" s="62"/>
      <c r="Y200" s="62"/>
      <c r="Z200" s="63"/>
      <c r="AA200" s="36" t="s">
        <v>225</v>
      </c>
      <c r="AB200" s="36"/>
      <c r="AC200" s="36"/>
      <c r="AD200" s="36"/>
      <c r="AE200" s="36"/>
      <c r="AF200" s="36"/>
      <c r="AG200" s="36"/>
      <c r="AH200" s="36"/>
      <c r="AI200" s="36"/>
      <c r="AJ200" s="36" t="s">
        <v>228</v>
      </c>
      <c r="AK200" s="36"/>
      <c r="AL200" s="36"/>
      <c r="AM200" s="36"/>
      <c r="AN200" s="36"/>
      <c r="AO200" s="36"/>
      <c r="AP200" s="36"/>
      <c r="AQ200" s="36"/>
      <c r="AR200" s="36"/>
      <c r="AS200" s="36" t="s">
        <v>235</v>
      </c>
      <c r="AT200" s="36"/>
      <c r="AU200" s="36"/>
      <c r="AV200" s="36"/>
      <c r="AW200" s="36"/>
      <c r="AX200" s="36"/>
      <c r="AY200" s="36"/>
      <c r="AZ200" s="36"/>
      <c r="BA200" s="36"/>
      <c r="BB200" s="36" t="s">
        <v>246</v>
      </c>
      <c r="BC200" s="36"/>
      <c r="BD200" s="36"/>
      <c r="BE200" s="36"/>
      <c r="BF200" s="36"/>
      <c r="BG200" s="36"/>
      <c r="BH200" s="36"/>
      <c r="BI200" s="36"/>
      <c r="BJ200" s="36"/>
      <c r="BK200" s="36" t="s">
        <v>251</v>
      </c>
      <c r="BL200" s="36"/>
      <c r="BM200" s="36"/>
      <c r="BN200" s="36"/>
      <c r="BO200" s="36"/>
      <c r="BP200" s="36"/>
      <c r="BQ200" s="36"/>
      <c r="BR200" s="36"/>
      <c r="BS200" s="36"/>
    </row>
    <row r="201" spans="1:79" ht="95.25" customHeight="1" x14ac:dyDescent="0.2">
      <c r="A201" s="36"/>
      <c r="B201" s="36"/>
      <c r="C201" s="36"/>
      <c r="D201" s="36"/>
      <c r="E201" s="36"/>
      <c r="F201" s="36"/>
      <c r="G201" s="36"/>
      <c r="H201" s="36"/>
      <c r="I201" s="36"/>
      <c r="J201" s="36"/>
      <c r="K201" s="36"/>
      <c r="L201" s="36"/>
      <c r="M201" s="36"/>
      <c r="N201" s="64"/>
      <c r="O201" s="65"/>
      <c r="P201" s="65"/>
      <c r="Q201" s="65"/>
      <c r="R201" s="65"/>
      <c r="S201" s="65"/>
      <c r="T201" s="65"/>
      <c r="U201" s="66"/>
      <c r="V201" s="64"/>
      <c r="W201" s="65"/>
      <c r="X201" s="65"/>
      <c r="Y201" s="65"/>
      <c r="Z201" s="66"/>
      <c r="AA201" s="49" t="s">
        <v>133</v>
      </c>
      <c r="AB201" s="49"/>
      <c r="AC201" s="49"/>
      <c r="AD201" s="49"/>
      <c r="AE201" s="49"/>
      <c r="AF201" s="49" t="s">
        <v>134</v>
      </c>
      <c r="AG201" s="49"/>
      <c r="AH201" s="49"/>
      <c r="AI201" s="49"/>
      <c r="AJ201" s="49" t="s">
        <v>133</v>
      </c>
      <c r="AK201" s="49"/>
      <c r="AL201" s="49"/>
      <c r="AM201" s="49"/>
      <c r="AN201" s="49"/>
      <c r="AO201" s="49" t="s">
        <v>134</v>
      </c>
      <c r="AP201" s="49"/>
      <c r="AQ201" s="49"/>
      <c r="AR201" s="49"/>
      <c r="AS201" s="49" t="s">
        <v>133</v>
      </c>
      <c r="AT201" s="49"/>
      <c r="AU201" s="49"/>
      <c r="AV201" s="49"/>
      <c r="AW201" s="49"/>
      <c r="AX201" s="49" t="s">
        <v>134</v>
      </c>
      <c r="AY201" s="49"/>
      <c r="AZ201" s="49"/>
      <c r="BA201" s="49"/>
      <c r="BB201" s="49" t="s">
        <v>133</v>
      </c>
      <c r="BC201" s="49"/>
      <c r="BD201" s="49"/>
      <c r="BE201" s="49"/>
      <c r="BF201" s="49"/>
      <c r="BG201" s="49" t="s">
        <v>134</v>
      </c>
      <c r="BH201" s="49"/>
      <c r="BI201" s="49"/>
      <c r="BJ201" s="49"/>
      <c r="BK201" s="49" t="s">
        <v>133</v>
      </c>
      <c r="BL201" s="49"/>
      <c r="BM201" s="49"/>
      <c r="BN201" s="49"/>
      <c r="BO201" s="49"/>
      <c r="BP201" s="49" t="s">
        <v>134</v>
      </c>
      <c r="BQ201" s="49"/>
      <c r="BR201" s="49"/>
      <c r="BS201" s="49"/>
    </row>
    <row r="202" spans="1:79" ht="15" customHeight="1" x14ac:dyDescent="0.2">
      <c r="A202" s="36">
        <v>1</v>
      </c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0">
        <v>2</v>
      </c>
      <c r="O202" s="31"/>
      <c r="P202" s="31"/>
      <c r="Q202" s="31"/>
      <c r="R202" s="31"/>
      <c r="S202" s="31"/>
      <c r="T202" s="31"/>
      <c r="U202" s="32"/>
      <c r="V202" s="36">
        <v>3</v>
      </c>
      <c r="W202" s="36"/>
      <c r="X202" s="36"/>
      <c r="Y202" s="36"/>
      <c r="Z202" s="36"/>
      <c r="AA202" s="36">
        <v>4</v>
      </c>
      <c r="AB202" s="36"/>
      <c r="AC202" s="36"/>
      <c r="AD202" s="36"/>
      <c r="AE202" s="36"/>
      <c r="AF202" s="36">
        <v>5</v>
      </c>
      <c r="AG202" s="36"/>
      <c r="AH202" s="36"/>
      <c r="AI202" s="36"/>
      <c r="AJ202" s="36">
        <v>6</v>
      </c>
      <c r="AK202" s="36"/>
      <c r="AL202" s="36"/>
      <c r="AM202" s="36"/>
      <c r="AN202" s="36"/>
      <c r="AO202" s="36">
        <v>7</v>
      </c>
      <c r="AP202" s="36"/>
      <c r="AQ202" s="36"/>
      <c r="AR202" s="36"/>
      <c r="AS202" s="36">
        <v>8</v>
      </c>
      <c r="AT202" s="36"/>
      <c r="AU202" s="36"/>
      <c r="AV202" s="36"/>
      <c r="AW202" s="36"/>
      <c r="AX202" s="36">
        <v>9</v>
      </c>
      <c r="AY202" s="36"/>
      <c r="AZ202" s="36"/>
      <c r="BA202" s="36"/>
      <c r="BB202" s="36">
        <v>10</v>
      </c>
      <c r="BC202" s="36"/>
      <c r="BD202" s="36"/>
      <c r="BE202" s="36"/>
      <c r="BF202" s="36"/>
      <c r="BG202" s="36">
        <v>11</v>
      </c>
      <c r="BH202" s="36"/>
      <c r="BI202" s="36"/>
      <c r="BJ202" s="36"/>
      <c r="BK202" s="36">
        <v>12</v>
      </c>
      <c r="BL202" s="36"/>
      <c r="BM202" s="36"/>
      <c r="BN202" s="36"/>
      <c r="BO202" s="36"/>
      <c r="BP202" s="36">
        <v>13</v>
      </c>
      <c r="BQ202" s="36"/>
      <c r="BR202" s="36"/>
      <c r="BS202" s="36"/>
    </row>
    <row r="203" spans="1:79" s="1" customFormat="1" ht="12" hidden="1" customHeight="1" x14ac:dyDescent="0.2">
      <c r="A203" s="73" t="s">
        <v>146</v>
      </c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3"/>
      <c r="M203" s="73"/>
      <c r="N203" s="38" t="s">
        <v>131</v>
      </c>
      <c r="O203" s="38"/>
      <c r="P203" s="38"/>
      <c r="Q203" s="38"/>
      <c r="R203" s="38"/>
      <c r="S203" s="38"/>
      <c r="T203" s="38"/>
      <c r="U203" s="38"/>
      <c r="V203" s="38" t="s">
        <v>132</v>
      </c>
      <c r="W203" s="38"/>
      <c r="X203" s="38"/>
      <c r="Y203" s="38"/>
      <c r="Z203" s="38"/>
      <c r="AA203" s="37" t="s">
        <v>65</v>
      </c>
      <c r="AB203" s="37"/>
      <c r="AC203" s="37"/>
      <c r="AD203" s="37"/>
      <c r="AE203" s="37"/>
      <c r="AF203" s="37" t="s">
        <v>66</v>
      </c>
      <c r="AG203" s="37"/>
      <c r="AH203" s="37"/>
      <c r="AI203" s="37"/>
      <c r="AJ203" s="37" t="s">
        <v>67</v>
      </c>
      <c r="AK203" s="37"/>
      <c r="AL203" s="37"/>
      <c r="AM203" s="37"/>
      <c r="AN203" s="37"/>
      <c r="AO203" s="37" t="s">
        <v>68</v>
      </c>
      <c r="AP203" s="37"/>
      <c r="AQ203" s="37"/>
      <c r="AR203" s="37"/>
      <c r="AS203" s="37" t="s">
        <v>58</v>
      </c>
      <c r="AT203" s="37"/>
      <c r="AU203" s="37"/>
      <c r="AV203" s="37"/>
      <c r="AW203" s="37"/>
      <c r="AX203" s="37" t="s">
        <v>59</v>
      </c>
      <c r="AY203" s="37"/>
      <c r="AZ203" s="37"/>
      <c r="BA203" s="37"/>
      <c r="BB203" s="37" t="s">
        <v>60</v>
      </c>
      <c r="BC203" s="37"/>
      <c r="BD203" s="37"/>
      <c r="BE203" s="37"/>
      <c r="BF203" s="37"/>
      <c r="BG203" s="37" t="s">
        <v>61</v>
      </c>
      <c r="BH203" s="37"/>
      <c r="BI203" s="37"/>
      <c r="BJ203" s="37"/>
      <c r="BK203" s="37" t="s">
        <v>62</v>
      </c>
      <c r="BL203" s="37"/>
      <c r="BM203" s="37"/>
      <c r="BN203" s="37"/>
      <c r="BO203" s="37"/>
      <c r="BP203" s="37" t="s">
        <v>63</v>
      </c>
      <c r="BQ203" s="37"/>
      <c r="BR203" s="37"/>
      <c r="BS203" s="37"/>
      <c r="CA203" s="1" t="s">
        <v>48</v>
      </c>
    </row>
    <row r="204" spans="1:79" s="99" customFormat="1" ht="12.75" customHeight="1" x14ac:dyDescent="0.2">
      <c r="A204" s="120"/>
      <c r="B204" s="120"/>
      <c r="C204" s="120"/>
      <c r="D204" s="120"/>
      <c r="E204" s="120"/>
      <c r="F204" s="120"/>
      <c r="G204" s="120"/>
      <c r="H204" s="120"/>
      <c r="I204" s="120"/>
      <c r="J204" s="120"/>
      <c r="K204" s="120"/>
      <c r="L204" s="120"/>
      <c r="M204" s="120"/>
      <c r="N204" s="89"/>
      <c r="O204" s="90"/>
      <c r="P204" s="90"/>
      <c r="Q204" s="90"/>
      <c r="R204" s="90"/>
      <c r="S204" s="90"/>
      <c r="T204" s="90"/>
      <c r="U204" s="91"/>
      <c r="V204" s="121">
        <v>0</v>
      </c>
      <c r="W204" s="121"/>
      <c r="X204" s="121"/>
      <c r="Y204" s="121"/>
      <c r="Z204" s="121"/>
      <c r="AA204" s="121">
        <v>0</v>
      </c>
      <c r="AB204" s="121"/>
      <c r="AC204" s="121"/>
      <c r="AD204" s="121"/>
      <c r="AE204" s="121"/>
      <c r="AF204" s="121">
        <v>0</v>
      </c>
      <c r="AG204" s="121"/>
      <c r="AH204" s="121"/>
      <c r="AI204" s="121"/>
      <c r="AJ204" s="121">
        <v>0</v>
      </c>
      <c r="AK204" s="121"/>
      <c r="AL204" s="121"/>
      <c r="AM204" s="121"/>
      <c r="AN204" s="121"/>
      <c r="AO204" s="121">
        <v>0</v>
      </c>
      <c r="AP204" s="121"/>
      <c r="AQ204" s="121"/>
      <c r="AR204" s="121"/>
      <c r="AS204" s="121">
        <v>0</v>
      </c>
      <c r="AT204" s="121"/>
      <c r="AU204" s="121"/>
      <c r="AV204" s="121"/>
      <c r="AW204" s="121"/>
      <c r="AX204" s="121">
        <v>0</v>
      </c>
      <c r="AY204" s="121"/>
      <c r="AZ204" s="121"/>
      <c r="BA204" s="121"/>
      <c r="BB204" s="121">
        <v>0</v>
      </c>
      <c r="BC204" s="121"/>
      <c r="BD204" s="121"/>
      <c r="BE204" s="121"/>
      <c r="BF204" s="121"/>
      <c r="BG204" s="121">
        <v>0</v>
      </c>
      <c r="BH204" s="121"/>
      <c r="BI204" s="121"/>
      <c r="BJ204" s="121"/>
      <c r="BK204" s="121">
        <v>0</v>
      </c>
      <c r="BL204" s="121"/>
      <c r="BM204" s="121"/>
      <c r="BN204" s="121"/>
      <c r="BO204" s="121"/>
      <c r="BP204" s="122">
        <v>0</v>
      </c>
      <c r="BQ204" s="123"/>
      <c r="BR204" s="123"/>
      <c r="BS204" s="124"/>
      <c r="CA204" s="99" t="s">
        <v>49</v>
      </c>
    </row>
    <row r="205" spans="1:79" s="6" customFormat="1" ht="12.75" customHeight="1" x14ac:dyDescent="0.2">
      <c r="A205" s="118" t="s">
        <v>147</v>
      </c>
      <c r="B205" s="118"/>
      <c r="C205" s="118"/>
      <c r="D205" s="118"/>
      <c r="E205" s="118"/>
      <c r="F205" s="118"/>
      <c r="G205" s="118"/>
      <c r="H205" s="118"/>
      <c r="I205" s="118"/>
      <c r="J205" s="118"/>
      <c r="K205" s="118"/>
      <c r="L205" s="118"/>
      <c r="M205" s="118"/>
      <c r="N205" s="87"/>
      <c r="O205" s="85"/>
      <c r="P205" s="85"/>
      <c r="Q205" s="85"/>
      <c r="R205" s="85"/>
      <c r="S205" s="85"/>
      <c r="T205" s="85"/>
      <c r="U205" s="86"/>
      <c r="V205" s="125"/>
      <c r="W205" s="125"/>
      <c r="X205" s="125"/>
      <c r="Y205" s="125"/>
      <c r="Z205" s="125"/>
      <c r="AA205" s="125">
        <v>0</v>
      </c>
      <c r="AB205" s="125"/>
      <c r="AC205" s="125"/>
      <c r="AD205" s="125"/>
      <c r="AE205" s="125"/>
      <c r="AF205" s="125"/>
      <c r="AG205" s="125"/>
      <c r="AH205" s="125"/>
      <c r="AI205" s="125"/>
      <c r="AJ205" s="125">
        <v>0</v>
      </c>
      <c r="AK205" s="125"/>
      <c r="AL205" s="125"/>
      <c r="AM205" s="125"/>
      <c r="AN205" s="125"/>
      <c r="AO205" s="125"/>
      <c r="AP205" s="125"/>
      <c r="AQ205" s="125"/>
      <c r="AR205" s="125"/>
      <c r="AS205" s="125">
        <v>0</v>
      </c>
      <c r="AT205" s="125"/>
      <c r="AU205" s="125"/>
      <c r="AV205" s="125"/>
      <c r="AW205" s="125"/>
      <c r="AX205" s="125"/>
      <c r="AY205" s="125"/>
      <c r="AZ205" s="125"/>
      <c r="BA205" s="125"/>
      <c r="BB205" s="125">
        <v>0</v>
      </c>
      <c r="BC205" s="125"/>
      <c r="BD205" s="125"/>
      <c r="BE205" s="125"/>
      <c r="BF205" s="125"/>
      <c r="BG205" s="125"/>
      <c r="BH205" s="125"/>
      <c r="BI205" s="125"/>
      <c r="BJ205" s="125"/>
      <c r="BK205" s="125">
        <v>0</v>
      </c>
      <c r="BL205" s="125"/>
      <c r="BM205" s="125"/>
      <c r="BN205" s="125"/>
      <c r="BO205" s="125"/>
      <c r="BP205" s="126"/>
      <c r="BQ205" s="127"/>
      <c r="BR205" s="127"/>
      <c r="BS205" s="128"/>
    </row>
    <row r="208" spans="1:79" ht="35.25" customHeight="1" x14ac:dyDescent="0.2">
      <c r="A208" s="42" t="s">
        <v>259</v>
      </c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  <c r="AB208" s="42"/>
      <c r="AC208" s="42"/>
      <c r="AD208" s="42"/>
      <c r="AE208" s="42"/>
      <c r="AF208" s="42"/>
      <c r="AG208" s="42"/>
      <c r="AH208" s="42"/>
      <c r="AI208" s="42"/>
      <c r="AJ208" s="42"/>
      <c r="AK208" s="42"/>
      <c r="AL208" s="42"/>
      <c r="AM208" s="42"/>
      <c r="AN208" s="42"/>
      <c r="AO208" s="42"/>
      <c r="AP208" s="42"/>
      <c r="AQ208" s="42"/>
      <c r="AR208" s="42"/>
      <c r="AS208" s="42"/>
      <c r="AT208" s="42"/>
      <c r="AU208" s="42"/>
      <c r="AV208" s="42"/>
      <c r="AW208" s="42"/>
      <c r="AX208" s="42"/>
      <c r="AY208" s="42"/>
      <c r="AZ208" s="42"/>
      <c r="BA208" s="42"/>
      <c r="BB208" s="42"/>
      <c r="BC208" s="42"/>
      <c r="BD208" s="42"/>
      <c r="BE208" s="42"/>
      <c r="BF208" s="42"/>
      <c r="BG208" s="42"/>
      <c r="BH208" s="42"/>
      <c r="BI208" s="42"/>
      <c r="BJ208" s="42"/>
      <c r="BK208" s="42"/>
      <c r="BL208" s="42"/>
    </row>
    <row r="209" spans="1:79" ht="15" x14ac:dyDescent="0.2">
      <c r="A209" s="59"/>
      <c r="B209" s="59"/>
      <c r="C209" s="59"/>
      <c r="D209" s="59"/>
      <c r="E209" s="59"/>
      <c r="F209" s="59"/>
      <c r="G209" s="59"/>
      <c r="H209" s="59"/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  <c r="T209" s="59"/>
      <c r="U209" s="59"/>
      <c r="V209" s="59"/>
      <c r="W209" s="59"/>
      <c r="X209" s="59"/>
      <c r="Y209" s="59"/>
      <c r="Z209" s="59"/>
      <c r="AA209" s="59"/>
      <c r="AB209" s="59"/>
      <c r="AC209" s="59"/>
      <c r="AD209" s="59"/>
      <c r="AE209" s="59"/>
      <c r="AF209" s="59"/>
      <c r="AG209" s="59"/>
      <c r="AH209" s="59"/>
      <c r="AI209" s="59"/>
      <c r="AJ209" s="59"/>
      <c r="AK209" s="59"/>
      <c r="AL209" s="59"/>
      <c r="AM209" s="59"/>
      <c r="AN209" s="59"/>
      <c r="AO209" s="59"/>
      <c r="AP209" s="59"/>
      <c r="AQ209" s="59"/>
      <c r="AR209" s="59"/>
      <c r="AS209" s="59"/>
      <c r="AT209" s="59"/>
      <c r="AU209" s="59"/>
      <c r="AV209" s="59"/>
      <c r="AW209" s="59"/>
      <c r="AX209" s="59"/>
      <c r="AY209" s="59"/>
      <c r="AZ209" s="59"/>
      <c r="BA209" s="59"/>
      <c r="BB209" s="59"/>
      <c r="BC209" s="59"/>
      <c r="BD209" s="59"/>
      <c r="BE209" s="59"/>
      <c r="BF209" s="59"/>
      <c r="BG209" s="59"/>
      <c r="BH209" s="59"/>
      <c r="BI209" s="59"/>
      <c r="BJ209" s="59"/>
      <c r="BK209" s="59"/>
      <c r="BL209" s="59"/>
    </row>
    <row r="210" spans="1:79" ht="15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  <c r="AW210" s="2"/>
      <c r="AX210" s="2"/>
      <c r="AY210" s="2"/>
      <c r="AZ210" s="2"/>
      <c r="BA210" s="2"/>
      <c r="BB210" s="2"/>
      <c r="BC210" s="2"/>
      <c r="BD210" s="2"/>
      <c r="BE210" s="2"/>
      <c r="BF210" s="2"/>
      <c r="BG210" s="2"/>
      <c r="BH210" s="2"/>
      <c r="BI210" s="2"/>
      <c r="BJ210" s="2"/>
      <c r="BK210" s="2"/>
      <c r="BL210" s="2"/>
    </row>
    <row r="212" spans="1:79" ht="28.5" customHeight="1" x14ac:dyDescent="0.2">
      <c r="A212" s="39" t="s">
        <v>242</v>
      </c>
      <c r="B212" s="39"/>
      <c r="C212" s="39"/>
      <c r="D212" s="39"/>
      <c r="E212" s="39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39"/>
      <c r="S212" s="39"/>
      <c r="T212" s="39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F212" s="39"/>
      <c r="AG212" s="39"/>
      <c r="AH212" s="39"/>
      <c r="AI212" s="39"/>
      <c r="AJ212" s="39"/>
      <c r="AK212" s="39"/>
      <c r="AL212" s="39"/>
      <c r="AM212" s="39"/>
      <c r="AN212" s="39"/>
      <c r="AO212" s="39"/>
      <c r="AP212" s="39"/>
      <c r="AQ212" s="39"/>
      <c r="AR212" s="39"/>
      <c r="AS212" s="39"/>
      <c r="AT212" s="39"/>
      <c r="AU212" s="39"/>
      <c r="AV212" s="39"/>
      <c r="AW212" s="39"/>
      <c r="AX212" s="39"/>
      <c r="AY212" s="39"/>
      <c r="AZ212" s="39"/>
      <c r="BA212" s="39"/>
      <c r="BB212" s="39"/>
      <c r="BC212" s="39"/>
      <c r="BD212" s="39"/>
      <c r="BE212" s="39"/>
      <c r="BF212" s="39"/>
      <c r="BG212" s="39"/>
      <c r="BH212" s="39"/>
      <c r="BI212" s="39"/>
      <c r="BJ212" s="39"/>
      <c r="BK212" s="39"/>
      <c r="BL212" s="39"/>
    </row>
    <row r="213" spans="1:79" ht="14.25" customHeight="1" x14ac:dyDescent="0.2">
      <c r="A213" s="42" t="s">
        <v>226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 x14ac:dyDescent="0.2">
      <c r="A214" s="40" t="s">
        <v>224</v>
      </c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  <c r="BH214" s="40"/>
      <c r="BI214" s="40"/>
      <c r="BJ214" s="40"/>
      <c r="BK214" s="40"/>
      <c r="BL214" s="40"/>
    </row>
    <row r="215" spans="1:79" ht="42.95" customHeight="1" x14ac:dyDescent="0.2">
      <c r="A215" s="49" t="s">
        <v>135</v>
      </c>
      <c r="B215" s="49"/>
      <c r="C215" s="49"/>
      <c r="D215" s="49"/>
      <c r="E215" s="49"/>
      <c r="F215" s="49"/>
      <c r="G215" s="36" t="s">
        <v>19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 t="s">
        <v>15</v>
      </c>
      <c r="U215" s="36"/>
      <c r="V215" s="36"/>
      <c r="W215" s="36"/>
      <c r="X215" s="36"/>
      <c r="Y215" s="36"/>
      <c r="Z215" s="36" t="s">
        <v>14</v>
      </c>
      <c r="AA215" s="36"/>
      <c r="AB215" s="36"/>
      <c r="AC215" s="36"/>
      <c r="AD215" s="36"/>
      <c r="AE215" s="36" t="s">
        <v>136</v>
      </c>
      <c r="AF215" s="36"/>
      <c r="AG215" s="36"/>
      <c r="AH215" s="36"/>
      <c r="AI215" s="36"/>
      <c r="AJ215" s="36"/>
      <c r="AK215" s="36" t="s">
        <v>137</v>
      </c>
      <c r="AL215" s="36"/>
      <c r="AM215" s="36"/>
      <c r="AN215" s="36"/>
      <c r="AO215" s="36"/>
      <c r="AP215" s="36"/>
      <c r="AQ215" s="36" t="s">
        <v>138</v>
      </c>
      <c r="AR215" s="36"/>
      <c r="AS215" s="36"/>
      <c r="AT215" s="36"/>
      <c r="AU215" s="36"/>
      <c r="AV215" s="36"/>
      <c r="AW215" s="36" t="s">
        <v>98</v>
      </c>
      <c r="AX215" s="36"/>
      <c r="AY215" s="36"/>
      <c r="AZ215" s="36"/>
      <c r="BA215" s="36"/>
      <c r="BB215" s="36"/>
      <c r="BC215" s="36"/>
      <c r="BD215" s="36"/>
      <c r="BE215" s="36"/>
      <c r="BF215" s="36"/>
      <c r="BG215" s="36" t="s">
        <v>139</v>
      </c>
      <c r="BH215" s="36"/>
      <c r="BI215" s="36"/>
      <c r="BJ215" s="36"/>
      <c r="BK215" s="36"/>
      <c r="BL215" s="36"/>
    </row>
    <row r="216" spans="1:79" ht="39.950000000000003" customHeight="1" x14ac:dyDescent="0.2">
      <c r="A216" s="49"/>
      <c r="B216" s="49"/>
      <c r="C216" s="49"/>
      <c r="D216" s="49"/>
      <c r="E216" s="49"/>
      <c r="F216" s="49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F216" s="36"/>
      <c r="AG216" s="36"/>
      <c r="AH216" s="36"/>
      <c r="AI216" s="36"/>
      <c r="AJ216" s="36"/>
      <c r="AK216" s="36"/>
      <c r="AL216" s="36"/>
      <c r="AM216" s="36"/>
      <c r="AN216" s="36"/>
      <c r="AO216" s="36"/>
      <c r="AP216" s="36"/>
      <c r="AQ216" s="36"/>
      <c r="AR216" s="36"/>
      <c r="AS216" s="36"/>
      <c r="AT216" s="36"/>
      <c r="AU216" s="36"/>
      <c r="AV216" s="36"/>
      <c r="AW216" s="36" t="s">
        <v>17</v>
      </c>
      <c r="AX216" s="36"/>
      <c r="AY216" s="36"/>
      <c r="AZ216" s="36"/>
      <c r="BA216" s="36"/>
      <c r="BB216" s="36" t="s">
        <v>16</v>
      </c>
      <c r="BC216" s="36"/>
      <c r="BD216" s="36"/>
      <c r="BE216" s="36"/>
      <c r="BF216" s="36"/>
      <c r="BG216" s="36"/>
      <c r="BH216" s="36"/>
      <c r="BI216" s="36"/>
      <c r="BJ216" s="36"/>
      <c r="BK216" s="36"/>
      <c r="BL216" s="36"/>
    </row>
    <row r="217" spans="1:79" ht="15" customHeight="1" x14ac:dyDescent="0.2">
      <c r="A217" s="36">
        <v>1</v>
      </c>
      <c r="B217" s="36"/>
      <c r="C217" s="36"/>
      <c r="D217" s="36"/>
      <c r="E217" s="36"/>
      <c r="F217" s="36"/>
      <c r="G217" s="36">
        <v>2</v>
      </c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>
        <v>3</v>
      </c>
      <c r="U217" s="36"/>
      <c r="V217" s="36"/>
      <c r="W217" s="36"/>
      <c r="X217" s="36"/>
      <c r="Y217" s="36"/>
      <c r="Z217" s="36">
        <v>4</v>
      </c>
      <c r="AA217" s="36"/>
      <c r="AB217" s="36"/>
      <c r="AC217" s="36"/>
      <c r="AD217" s="36"/>
      <c r="AE217" s="36">
        <v>5</v>
      </c>
      <c r="AF217" s="36"/>
      <c r="AG217" s="36"/>
      <c r="AH217" s="36"/>
      <c r="AI217" s="36"/>
      <c r="AJ217" s="36"/>
      <c r="AK217" s="36">
        <v>6</v>
      </c>
      <c r="AL217" s="36"/>
      <c r="AM217" s="36"/>
      <c r="AN217" s="36"/>
      <c r="AO217" s="36"/>
      <c r="AP217" s="36"/>
      <c r="AQ217" s="36">
        <v>7</v>
      </c>
      <c r="AR217" s="36"/>
      <c r="AS217" s="36"/>
      <c r="AT217" s="36"/>
      <c r="AU217" s="36"/>
      <c r="AV217" s="36"/>
      <c r="AW217" s="36">
        <v>8</v>
      </c>
      <c r="AX217" s="36"/>
      <c r="AY217" s="36"/>
      <c r="AZ217" s="36"/>
      <c r="BA217" s="36"/>
      <c r="BB217" s="36">
        <v>9</v>
      </c>
      <c r="BC217" s="36"/>
      <c r="BD217" s="36"/>
      <c r="BE217" s="36"/>
      <c r="BF217" s="36"/>
      <c r="BG217" s="36">
        <v>10</v>
      </c>
      <c r="BH217" s="36"/>
      <c r="BI217" s="36"/>
      <c r="BJ217" s="36"/>
      <c r="BK217" s="36"/>
      <c r="BL217" s="36"/>
    </row>
    <row r="218" spans="1:79" s="1" customFormat="1" ht="12" hidden="1" customHeight="1" x14ac:dyDescent="0.2">
      <c r="A218" s="38" t="s">
        <v>64</v>
      </c>
      <c r="B218" s="38"/>
      <c r="C218" s="38"/>
      <c r="D218" s="38"/>
      <c r="E218" s="38"/>
      <c r="F218" s="38"/>
      <c r="G218" s="73" t="s">
        <v>57</v>
      </c>
      <c r="H218" s="73"/>
      <c r="I218" s="73"/>
      <c r="J218" s="73"/>
      <c r="K218" s="73"/>
      <c r="L218" s="73"/>
      <c r="M218" s="73"/>
      <c r="N218" s="73"/>
      <c r="O218" s="73"/>
      <c r="P218" s="73"/>
      <c r="Q218" s="73"/>
      <c r="R218" s="73"/>
      <c r="S218" s="73"/>
      <c r="T218" s="37" t="s">
        <v>80</v>
      </c>
      <c r="U218" s="37"/>
      <c r="V218" s="37"/>
      <c r="W218" s="37"/>
      <c r="X218" s="37"/>
      <c r="Y218" s="37"/>
      <c r="Z218" s="37" t="s">
        <v>81</v>
      </c>
      <c r="AA218" s="37"/>
      <c r="AB218" s="37"/>
      <c r="AC218" s="37"/>
      <c r="AD218" s="37"/>
      <c r="AE218" s="37" t="s">
        <v>82</v>
      </c>
      <c r="AF218" s="37"/>
      <c r="AG218" s="37"/>
      <c r="AH218" s="37"/>
      <c r="AI218" s="37"/>
      <c r="AJ218" s="37"/>
      <c r="AK218" s="37" t="s">
        <v>83</v>
      </c>
      <c r="AL218" s="37"/>
      <c r="AM218" s="37"/>
      <c r="AN218" s="37"/>
      <c r="AO218" s="37"/>
      <c r="AP218" s="37"/>
      <c r="AQ218" s="74" t="s">
        <v>99</v>
      </c>
      <c r="AR218" s="37"/>
      <c r="AS218" s="37"/>
      <c r="AT218" s="37"/>
      <c r="AU218" s="37"/>
      <c r="AV218" s="37"/>
      <c r="AW218" s="37" t="s">
        <v>84</v>
      </c>
      <c r="AX218" s="37"/>
      <c r="AY218" s="37"/>
      <c r="AZ218" s="37"/>
      <c r="BA218" s="37"/>
      <c r="BB218" s="37" t="s">
        <v>85</v>
      </c>
      <c r="BC218" s="37"/>
      <c r="BD218" s="37"/>
      <c r="BE218" s="37"/>
      <c r="BF218" s="37"/>
      <c r="BG218" s="74" t="s">
        <v>100</v>
      </c>
      <c r="BH218" s="37"/>
      <c r="BI218" s="37"/>
      <c r="BJ218" s="37"/>
      <c r="BK218" s="37"/>
      <c r="BL218" s="37"/>
      <c r="CA218" s="1" t="s">
        <v>50</v>
      </c>
    </row>
    <row r="219" spans="1:79" s="99" customFormat="1" ht="12.75" customHeight="1" x14ac:dyDescent="0.2">
      <c r="A219" s="110">
        <v>2111</v>
      </c>
      <c r="B219" s="110"/>
      <c r="C219" s="110"/>
      <c r="D219" s="110"/>
      <c r="E219" s="110"/>
      <c r="F219" s="110"/>
      <c r="G219" s="92" t="s">
        <v>176</v>
      </c>
      <c r="H219" s="93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4"/>
      <c r="T219" s="117">
        <v>1310643</v>
      </c>
      <c r="U219" s="117"/>
      <c r="V219" s="117"/>
      <c r="W219" s="117"/>
      <c r="X219" s="117"/>
      <c r="Y219" s="117"/>
      <c r="Z219" s="117">
        <v>1310642.75</v>
      </c>
      <c r="AA219" s="117"/>
      <c r="AB219" s="117"/>
      <c r="AC219" s="117"/>
      <c r="AD219" s="117"/>
      <c r="AE219" s="117">
        <v>0</v>
      </c>
      <c r="AF219" s="117"/>
      <c r="AG219" s="117"/>
      <c r="AH219" s="117"/>
      <c r="AI219" s="117"/>
      <c r="AJ219" s="117"/>
      <c r="AK219" s="117">
        <v>0</v>
      </c>
      <c r="AL219" s="117"/>
      <c r="AM219" s="117"/>
      <c r="AN219" s="117"/>
      <c r="AO219" s="117"/>
      <c r="AP219" s="117"/>
      <c r="AQ219" s="117">
        <f>IF(ISNUMBER(AK219),AK219,0)-IF(ISNUMBER(AE219),AE219,0)</f>
        <v>0</v>
      </c>
      <c r="AR219" s="117"/>
      <c r="AS219" s="117"/>
      <c r="AT219" s="117"/>
      <c r="AU219" s="117"/>
      <c r="AV219" s="117"/>
      <c r="AW219" s="117">
        <v>0</v>
      </c>
      <c r="AX219" s="117"/>
      <c r="AY219" s="117"/>
      <c r="AZ219" s="117"/>
      <c r="BA219" s="117"/>
      <c r="BB219" s="117">
        <v>0</v>
      </c>
      <c r="BC219" s="117"/>
      <c r="BD219" s="117"/>
      <c r="BE219" s="117"/>
      <c r="BF219" s="117"/>
      <c r="BG219" s="117">
        <f>IF(ISNUMBER(Z219),Z219,0)+IF(ISNUMBER(AK219),AK219,0)</f>
        <v>1310642.75</v>
      </c>
      <c r="BH219" s="117"/>
      <c r="BI219" s="117"/>
      <c r="BJ219" s="117"/>
      <c r="BK219" s="117"/>
      <c r="BL219" s="117"/>
      <c r="CA219" s="99" t="s">
        <v>51</v>
      </c>
    </row>
    <row r="220" spans="1:79" s="99" customFormat="1" ht="12.75" customHeight="1" x14ac:dyDescent="0.2">
      <c r="A220" s="110">
        <v>2120</v>
      </c>
      <c r="B220" s="110"/>
      <c r="C220" s="110"/>
      <c r="D220" s="110"/>
      <c r="E220" s="110"/>
      <c r="F220" s="110"/>
      <c r="G220" s="92" t="s">
        <v>177</v>
      </c>
      <c r="H220" s="93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4"/>
      <c r="T220" s="117">
        <v>279257</v>
      </c>
      <c r="U220" s="117"/>
      <c r="V220" s="117"/>
      <c r="W220" s="117"/>
      <c r="X220" s="117"/>
      <c r="Y220" s="117"/>
      <c r="Z220" s="117">
        <v>276782.03000000003</v>
      </c>
      <c r="AA220" s="117"/>
      <c r="AB220" s="117"/>
      <c r="AC220" s="117"/>
      <c r="AD220" s="117"/>
      <c r="AE220" s="117">
        <v>0</v>
      </c>
      <c r="AF220" s="117"/>
      <c r="AG220" s="117"/>
      <c r="AH220" s="117"/>
      <c r="AI220" s="117"/>
      <c r="AJ220" s="117"/>
      <c r="AK220" s="117">
        <v>0</v>
      </c>
      <c r="AL220" s="117"/>
      <c r="AM220" s="117"/>
      <c r="AN220" s="117"/>
      <c r="AO220" s="117"/>
      <c r="AP220" s="117"/>
      <c r="AQ220" s="117">
        <f>IF(ISNUMBER(AK220),AK220,0)-IF(ISNUMBER(AE220),AE220,0)</f>
        <v>0</v>
      </c>
      <c r="AR220" s="117"/>
      <c r="AS220" s="117"/>
      <c r="AT220" s="117"/>
      <c r="AU220" s="117"/>
      <c r="AV220" s="117"/>
      <c r="AW220" s="117">
        <v>0</v>
      </c>
      <c r="AX220" s="117"/>
      <c r="AY220" s="117"/>
      <c r="AZ220" s="117"/>
      <c r="BA220" s="117"/>
      <c r="BB220" s="117">
        <v>0</v>
      </c>
      <c r="BC220" s="117"/>
      <c r="BD220" s="117"/>
      <c r="BE220" s="117"/>
      <c r="BF220" s="117"/>
      <c r="BG220" s="117">
        <f>IF(ISNUMBER(Z220),Z220,0)+IF(ISNUMBER(AK220),AK220,0)</f>
        <v>276782.03000000003</v>
      </c>
      <c r="BH220" s="117"/>
      <c r="BI220" s="117"/>
      <c r="BJ220" s="117"/>
      <c r="BK220" s="117"/>
      <c r="BL220" s="117"/>
    </row>
    <row r="221" spans="1:79" s="99" customFormat="1" ht="25.5" customHeight="1" x14ac:dyDescent="0.2">
      <c r="A221" s="110">
        <v>2210</v>
      </c>
      <c r="B221" s="110"/>
      <c r="C221" s="110"/>
      <c r="D221" s="110"/>
      <c r="E221" s="110"/>
      <c r="F221" s="110"/>
      <c r="G221" s="92" t="s">
        <v>178</v>
      </c>
      <c r="H221" s="93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4"/>
      <c r="T221" s="117">
        <v>52400</v>
      </c>
      <c r="U221" s="117"/>
      <c r="V221" s="117"/>
      <c r="W221" s="117"/>
      <c r="X221" s="117"/>
      <c r="Y221" s="117"/>
      <c r="Z221" s="117">
        <v>52400</v>
      </c>
      <c r="AA221" s="117"/>
      <c r="AB221" s="117"/>
      <c r="AC221" s="117"/>
      <c r="AD221" s="117"/>
      <c r="AE221" s="117">
        <v>0</v>
      </c>
      <c r="AF221" s="117"/>
      <c r="AG221" s="117"/>
      <c r="AH221" s="117"/>
      <c r="AI221" s="117"/>
      <c r="AJ221" s="117"/>
      <c r="AK221" s="117">
        <v>0</v>
      </c>
      <c r="AL221" s="117"/>
      <c r="AM221" s="117"/>
      <c r="AN221" s="117"/>
      <c r="AO221" s="117"/>
      <c r="AP221" s="117"/>
      <c r="AQ221" s="117">
        <f>IF(ISNUMBER(AK221),AK221,0)-IF(ISNUMBER(AE221),AE221,0)</f>
        <v>0</v>
      </c>
      <c r="AR221" s="117"/>
      <c r="AS221" s="117"/>
      <c r="AT221" s="117"/>
      <c r="AU221" s="117"/>
      <c r="AV221" s="117"/>
      <c r="AW221" s="117">
        <v>0</v>
      </c>
      <c r="AX221" s="117"/>
      <c r="AY221" s="117"/>
      <c r="AZ221" s="117"/>
      <c r="BA221" s="117"/>
      <c r="BB221" s="117">
        <v>0</v>
      </c>
      <c r="BC221" s="117"/>
      <c r="BD221" s="117"/>
      <c r="BE221" s="117"/>
      <c r="BF221" s="117"/>
      <c r="BG221" s="117">
        <f>IF(ISNUMBER(Z221),Z221,0)+IF(ISNUMBER(AK221),AK221,0)</f>
        <v>52400</v>
      </c>
      <c r="BH221" s="117"/>
      <c r="BI221" s="117"/>
      <c r="BJ221" s="117"/>
      <c r="BK221" s="117"/>
      <c r="BL221" s="117"/>
    </row>
    <row r="222" spans="1:79" s="99" customFormat="1" ht="12.75" customHeight="1" x14ac:dyDescent="0.2">
      <c r="A222" s="110">
        <v>2240</v>
      </c>
      <c r="B222" s="110"/>
      <c r="C222" s="110"/>
      <c r="D222" s="110"/>
      <c r="E222" s="110"/>
      <c r="F222" s="110"/>
      <c r="G222" s="92" t="s">
        <v>179</v>
      </c>
      <c r="H222" s="93"/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4"/>
      <c r="T222" s="117">
        <v>12600</v>
      </c>
      <c r="U222" s="117"/>
      <c r="V222" s="117"/>
      <c r="W222" s="117"/>
      <c r="X222" s="117"/>
      <c r="Y222" s="117"/>
      <c r="Z222" s="117">
        <v>11231.05</v>
      </c>
      <c r="AA222" s="117"/>
      <c r="AB222" s="117"/>
      <c r="AC222" s="117"/>
      <c r="AD222" s="117"/>
      <c r="AE222" s="117">
        <v>0</v>
      </c>
      <c r="AF222" s="117"/>
      <c r="AG222" s="117"/>
      <c r="AH222" s="117"/>
      <c r="AI222" s="117"/>
      <c r="AJ222" s="117"/>
      <c r="AK222" s="117">
        <v>0</v>
      </c>
      <c r="AL222" s="117"/>
      <c r="AM222" s="117"/>
      <c r="AN222" s="117"/>
      <c r="AO222" s="117"/>
      <c r="AP222" s="117"/>
      <c r="AQ222" s="117">
        <f>IF(ISNUMBER(AK222),AK222,0)-IF(ISNUMBER(AE222),AE222,0)</f>
        <v>0</v>
      </c>
      <c r="AR222" s="117"/>
      <c r="AS222" s="117"/>
      <c r="AT222" s="117"/>
      <c r="AU222" s="117"/>
      <c r="AV222" s="117"/>
      <c r="AW222" s="117">
        <v>0</v>
      </c>
      <c r="AX222" s="117"/>
      <c r="AY222" s="117"/>
      <c r="AZ222" s="117"/>
      <c r="BA222" s="117"/>
      <c r="BB222" s="117">
        <v>0</v>
      </c>
      <c r="BC222" s="117"/>
      <c r="BD222" s="117"/>
      <c r="BE222" s="117"/>
      <c r="BF222" s="117"/>
      <c r="BG222" s="117">
        <f>IF(ISNUMBER(Z222),Z222,0)+IF(ISNUMBER(AK222),AK222,0)</f>
        <v>11231.05</v>
      </c>
      <c r="BH222" s="117"/>
      <c r="BI222" s="117"/>
      <c r="BJ222" s="117"/>
      <c r="BK222" s="117"/>
      <c r="BL222" s="117"/>
    </row>
    <row r="223" spans="1:79" s="99" customFormat="1" ht="12.75" customHeight="1" x14ac:dyDescent="0.2">
      <c r="A223" s="110">
        <v>2250</v>
      </c>
      <c r="B223" s="110"/>
      <c r="C223" s="110"/>
      <c r="D223" s="110"/>
      <c r="E223" s="110"/>
      <c r="F223" s="110"/>
      <c r="G223" s="92" t="s">
        <v>180</v>
      </c>
      <c r="H223" s="93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4"/>
      <c r="T223" s="117">
        <v>6000</v>
      </c>
      <c r="U223" s="117"/>
      <c r="V223" s="117"/>
      <c r="W223" s="117"/>
      <c r="X223" s="117"/>
      <c r="Y223" s="117"/>
      <c r="Z223" s="117">
        <v>5852</v>
      </c>
      <c r="AA223" s="117"/>
      <c r="AB223" s="117"/>
      <c r="AC223" s="117"/>
      <c r="AD223" s="117"/>
      <c r="AE223" s="117">
        <v>0</v>
      </c>
      <c r="AF223" s="117"/>
      <c r="AG223" s="117"/>
      <c r="AH223" s="117"/>
      <c r="AI223" s="117"/>
      <c r="AJ223" s="117"/>
      <c r="AK223" s="117">
        <v>0</v>
      </c>
      <c r="AL223" s="117"/>
      <c r="AM223" s="117"/>
      <c r="AN223" s="117"/>
      <c r="AO223" s="117"/>
      <c r="AP223" s="117"/>
      <c r="AQ223" s="117">
        <f>IF(ISNUMBER(AK223),AK223,0)-IF(ISNUMBER(AE223),AE223,0)</f>
        <v>0</v>
      </c>
      <c r="AR223" s="117"/>
      <c r="AS223" s="117"/>
      <c r="AT223" s="117"/>
      <c r="AU223" s="117"/>
      <c r="AV223" s="117"/>
      <c r="AW223" s="117">
        <v>0</v>
      </c>
      <c r="AX223" s="117"/>
      <c r="AY223" s="117"/>
      <c r="AZ223" s="117"/>
      <c r="BA223" s="117"/>
      <c r="BB223" s="117">
        <v>0</v>
      </c>
      <c r="BC223" s="117"/>
      <c r="BD223" s="117"/>
      <c r="BE223" s="117"/>
      <c r="BF223" s="117"/>
      <c r="BG223" s="117">
        <f>IF(ISNUMBER(Z223),Z223,0)+IF(ISNUMBER(AK223),AK223,0)</f>
        <v>5852</v>
      </c>
      <c r="BH223" s="117"/>
      <c r="BI223" s="117"/>
      <c r="BJ223" s="117"/>
      <c r="BK223" s="117"/>
      <c r="BL223" s="117"/>
    </row>
    <row r="224" spans="1:79" s="99" customFormat="1" ht="12.75" customHeight="1" x14ac:dyDescent="0.2">
      <c r="A224" s="110">
        <v>2273</v>
      </c>
      <c r="B224" s="110"/>
      <c r="C224" s="110"/>
      <c r="D224" s="110"/>
      <c r="E224" s="110"/>
      <c r="F224" s="110"/>
      <c r="G224" s="92" t="s">
        <v>181</v>
      </c>
      <c r="H224" s="93"/>
      <c r="I224" s="93"/>
      <c r="J224" s="93"/>
      <c r="K224" s="93"/>
      <c r="L224" s="93"/>
      <c r="M224" s="93"/>
      <c r="N224" s="93"/>
      <c r="O224" s="93"/>
      <c r="P224" s="93"/>
      <c r="Q224" s="93"/>
      <c r="R224" s="93"/>
      <c r="S224" s="94"/>
      <c r="T224" s="117">
        <v>7000</v>
      </c>
      <c r="U224" s="117"/>
      <c r="V224" s="117"/>
      <c r="W224" s="117"/>
      <c r="X224" s="117"/>
      <c r="Y224" s="117"/>
      <c r="Z224" s="117">
        <v>6850</v>
      </c>
      <c r="AA224" s="117"/>
      <c r="AB224" s="117"/>
      <c r="AC224" s="117"/>
      <c r="AD224" s="117"/>
      <c r="AE224" s="117">
        <v>0</v>
      </c>
      <c r="AF224" s="117"/>
      <c r="AG224" s="117"/>
      <c r="AH224" s="117"/>
      <c r="AI224" s="117"/>
      <c r="AJ224" s="117"/>
      <c r="AK224" s="117">
        <v>0</v>
      </c>
      <c r="AL224" s="117"/>
      <c r="AM224" s="117"/>
      <c r="AN224" s="117"/>
      <c r="AO224" s="117"/>
      <c r="AP224" s="117"/>
      <c r="AQ224" s="117">
        <f>IF(ISNUMBER(AK224),AK224,0)-IF(ISNUMBER(AE224),AE224,0)</f>
        <v>0</v>
      </c>
      <c r="AR224" s="117"/>
      <c r="AS224" s="117"/>
      <c r="AT224" s="117"/>
      <c r="AU224" s="117"/>
      <c r="AV224" s="117"/>
      <c r="AW224" s="117">
        <v>0</v>
      </c>
      <c r="AX224" s="117"/>
      <c r="AY224" s="117"/>
      <c r="AZ224" s="117"/>
      <c r="BA224" s="117"/>
      <c r="BB224" s="117">
        <v>0</v>
      </c>
      <c r="BC224" s="117"/>
      <c r="BD224" s="117"/>
      <c r="BE224" s="117"/>
      <c r="BF224" s="117"/>
      <c r="BG224" s="117">
        <f>IF(ISNUMBER(Z224),Z224,0)+IF(ISNUMBER(AK224),AK224,0)</f>
        <v>6850</v>
      </c>
      <c r="BH224" s="117"/>
      <c r="BI224" s="117"/>
      <c r="BJ224" s="117"/>
      <c r="BK224" s="117"/>
      <c r="BL224" s="117"/>
    </row>
    <row r="225" spans="1:79" s="6" customFormat="1" ht="12.75" customHeight="1" x14ac:dyDescent="0.2">
      <c r="A225" s="88"/>
      <c r="B225" s="88"/>
      <c r="C225" s="88"/>
      <c r="D225" s="88"/>
      <c r="E225" s="88"/>
      <c r="F225" s="88"/>
      <c r="G225" s="100" t="s">
        <v>147</v>
      </c>
      <c r="H225" s="101"/>
      <c r="I225" s="101"/>
      <c r="J225" s="101"/>
      <c r="K225" s="101"/>
      <c r="L225" s="101"/>
      <c r="M225" s="101"/>
      <c r="N225" s="101"/>
      <c r="O225" s="101"/>
      <c r="P225" s="101"/>
      <c r="Q225" s="101"/>
      <c r="R225" s="101"/>
      <c r="S225" s="102"/>
      <c r="T225" s="116">
        <v>1667900</v>
      </c>
      <c r="U225" s="116"/>
      <c r="V225" s="116"/>
      <c r="W225" s="116"/>
      <c r="X225" s="116"/>
      <c r="Y225" s="116"/>
      <c r="Z225" s="116">
        <v>1663757.83</v>
      </c>
      <c r="AA225" s="116"/>
      <c r="AB225" s="116"/>
      <c r="AC225" s="116"/>
      <c r="AD225" s="116"/>
      <c r="AE225" s="116">
        <v>0</v>
      </c>
      <c r="AF225" s="116"/>
      <c r="AG225" s="116"/>
      <c r="AH225" s="116"/>
      <c r="AI225" s="116"/>
      <c r="AJ225" s="116"/>
      <c r="AK225" s="116">
        <v>0</v>
      </c>
      <c r="AL225" s="116"/>
      <c r="AM225" s="116"/>
      <c r="AN225" s="116"/>
      <c r="AO225" s="116"/>
      <c r="AP225" s="116"/>
      <c r="AQ225" s="116">
        <f>IF(ISNUMBER(AK225),AK225,0)-IF(ISNUMBER(AE225),AE225,0)</f>
        <v>0</v>
      </c>
      <c r="AR225" s="116"/>
      <c r="AS225" s="116"/>
      <c r="AT225" s="116"/>
      <c r="AU225" s="116"/>
      <c r="AV225" s="116"/>
      <c r="AW225" s="116">
        <v>0</v>
      </c>
      <c r="AX225" s="116"/>
      <c r="AY225" s="116"/>
      <c r="AZ225" s="116"/>
      <c r="BA225" s="116"/>
      <c r="BB225" s="116">
        <v>0</v>
      </c>
      <c r="BC225" s="116"/>
      <c r="BD225" s="116"/>
      <c r="BE225" s="116"/>
      <c r="BF225" s="116"/>
      <c r="BG225" s="116">
        <f>IF(ISNUMBER(Z225),Z225,0)+IF(ISNUMBER(AK225),AK225,0)</f>
        <v>1663757.83</v>
      </c>
      <c r="BH225" s="116"/>
      <c r="BI225" s="116"/>
      <c r="BJ225" s="116"/>
      <c r="BK225" s="116"/>
      <c r="BL225" s="116"/>
    </row>
    <row r="227" spans="1:79" ht="14.25" customHeight="1" x14ac:dyDescent="0.2">
      <c r="A227" s="42" t="s">
        <v>243</v>
      </c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F227" s="42"/>
      <c r="AG227" s="42"/>
      <c r="AH227" s="42"/>
      <c r="AI227" s="42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2"/>
      <c r="AW227" s="42"/>
      <c r="AX227" s="42"/>
      <c r="AY227" s="42"/>
      <c r="AZ227" s="42"/>
      <c r="BA227" s="42"/>
      <c r="BB227" s="42"/>
      <c r="BC227" s="42"/>
      <c r="BD227" s="42"/>
      <c r="BE227" s="42"/>
      <c r="BF227" s="42"/>
      <c r="BG227" s="42"/>
      <c r="BH227" s="42"/>
      <c r="BI227" s="42"/>
      <c r="BJ227" s="42"/>
      <c r="BK227" s="42"/>
      <c r="BL227" s="42"/>
    </row>
    <row r="228" spans="1:79" ht="15" customHeight="1" x14ac:dyDescent="0.2">
      <c r="A228" s="40" t="s">
        <v>224</v>
      </c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40"/>
      <c r="AO228" s="40"/>
      <c r="AP228" s="40"/>
      <c r="AQ228" s="40"/>
      <c r="AR228" s="40"/>
      <c r="AS228" s="40"/>
      <c r="AT228" s="40"/>
      <c r="AU228" s="40"/>
      <c r="AV228" s="40"/>
      <c r="AW228" s="40"/>
      <c r="AX228" s="40"/>
      <c r="AY228" s="40"/>
      <c r="AZ228" s="40"/>
      <c r="BA228" s="40"/>
      <c r="BB228" s="40"/>
      <c r="BC228" s="40"/>
      <c r="BD228" s="40"/>
      <c r="BE228" s="40"/>
      <c r="BF228" s="40"/>
      <c r="BG228" s="40"/>
      <c r="BH228" s="40"/>
      <c r="BI228" s="40"/>
      <c r="BJ228" s="40"/>
      <c r="BK228" s="40"/>
      <c r="BL228" s="40"/>
    </row>
    <row r="229" spans="1:79" ht="18" customHeight="1" x14ac:dyDescent="0.2">
      <c r="A229" s="36" t="s">
        <v>135</v>
      </c>
      <c r="B229" s="36"/>
      <c r="C229" s="36"/>
      <c r="D229" s="36"/>
      <c r="E229" s="36"/>
      <c r="F229" s="36"/>
      <c r="G229" s="36" t="s">
        <v>19</v>
      </c>
      <c r="H229" s="36"/>
      <c r="I229" s="36"/>
      <c r="J229" s="36"/>
      <c r="K229" s="36"/>
      <c r="L229" s="36"/>
      <c r="M229" s="36"/>
      <c r="N229" s="36"/>
      <c r="O229" s="36"/>
      <c r="P229" s="36"/>
      <c r="Q229" s="36" t="s">
        <v>230</v>
      </c>
      <c r="R229" s="36"/>
      <c r="S229" s="36"/>
      <c r="T229" s="36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F229" s="36"/>
      <c r="AG229" s="36"/>
      <c r="AH229" s="36"/>
      <c r="AI229" s="36"/>
      <c r="AJ229" s="36"/>
      <c r="AK229" s="36"/>
      <c r="AL229" s="36"/>
      <c r="AM229" s="36"/>
      <c r="AN229" s="36"/>
      <c r="AO229" s="36" t="s">
        <v>240</v>
      </c>
      <c r="AP229" s="36"/>
      <c r="AQ229" s="36"/>
      <c r="AR229" s="36"/>
      <c r="AS229" s="36"/>
      <c r="AT229" s="36"/>
      <c r="AU229" s="36"/>
      <c r="AV229" s="36"/>
      <c r="AW229" s="36"/>
      <c r="AX229" s="36"/>
      <c r="AY229" s="36"/>
      <c r="AZ229" s="36"/>
      <c r="BA229" s="36"/>
      <c r="BB229" s="36"/>
      <c r="BC229" s="36"/>
      <c r="BD229" s="36"/>
      <c r="BE229" s="36"/>
      <c r="BF229" s="36"/>
      <c r="BG229" s="36"/>
      <c r="BH229" s="36"/>
      <c r="BI229" s="36"/>
      <c r="BJ229" s="36"/>
      <c r="BK229" s="36"/>
      <c r="BL229" s="36"/>
    </row>
    <row r="230" spans="1:79" ht="42.95" customHeight="1" x14ac:dyDescent="0.2">
      <c r="A230" s="36"/>
      <c r="B230" s="36"/>
      <c r="C230" s="36"/>
      <c r="D230" s="36"/>
      <c r="E230" s="36"/>
      <c r="F230" s="36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 t="s">
        <v>140</v>
      </c>
      <c r="R230" s="36"/>
      <c r="S230" s="36"/>
      <c r="T230" s="36"/>
      <c r="U230" s="36"/>
      <c r="V230" s="49" t="s">
        <v>141</v>
      </c>
      <c r="W230" s="49"/>
      <c r="X230" s="49"/>
      <c r="Y230" s="49"/>
      <c r="Z230" s="36" t="s">
        <v>142</v>
      </c>
      <c r="AA230" s="36"/>
      <c r="AB230" s="36"/>
      <c r="AC230" s="36"/>
      <c r="AD230" s="36"/>
      <c r="AE230" s="36"/>
      <c r="AF230" s="36"/>
      <c r="AG230" s="36"/>
      <c r="AH230" s="36"/>
      <c r="AI230" s="36"/>
      <c r="AJ230" s="36" t="s">
        <v>143</v>
      </c>
      <c r="AK230" s="36"/>
      <c r="AL230" s="36"/>
      <c r="AM230" s="36"/>
      <c r="AN230" s="36"/>
      <c r="AO230" s="36" t="s">
        <v>20</v>
      </c>
      <c r="AP230" s="36"/>
      <c r="AQ230" s="36"/>
      <c r="AR230" s="36"/>
      <c r="AS230" s="36"/>
      <c r="AT230" s="49" t="s">
        <v>144</v>
      </c>
      <c r="AU230" s="49"/>
      <c r="AV230" s="49"/>
      <c r="AW230" s="49"/>
      <c r="AX230" s="36" t="s">
        <v>142</v>
      </c>
      <c r="AY230" s="36"/>
      <c r="AZ230" s="36"/>
      <c r="BA230" s="36"/>
      <c r="BB230" s="36"/>
      <c r="BC230" s="36"/>
      <c r="BD230" s="36"/>
      <c r="BE230" s="36"/>
      <c r="BF230" s="36"/>
      <c r="BG230" s="36"/>
      <c r="BH230" s="36" t="s">
        <v>145</v>
      </c>
      <c r="BI230" s="36"/>
      <c r="BJ230" s="36"/>
      <c r="BK230" s="36"/>
      <c r="BL230" s="36"/>
    </row>
    <row r="231" spans="1:79" ht="63" customHeight="1" x14ac:dyDescent="0.2">
      <c r="A231" s="36"/>
      <c r="B231" s="36"/>
      <c r="C231" s="36"/>
      <c r="D231" s="36"/>
      <c r="E231" s="36"/>
      <c r="F231" s="36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49"/>
      <c r="W231" s="49"/>
      <c r="X231" s="49"/>
      <c r="Y231" s="49"/>
      <c r="Z231" s="36" t="s">
        <v>17</v>
      </c>
      <c r="AA231" s="36"/>
      <c r="AB231" s="36"/>
      <c r="AC231" s="36"/>
      <c r="AD231" s="36"/>
      <c r="AE231" s="36" t="s">
        <v>16</v>
      </c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49"/>
      <c r="AU231" s="49"/>
      <c r="AV231" s="49"/>
      <c r="AW231" s="49"/>
      <c r="AX231" s="36" t="s">
        <v>17</v>
      </c>
      <c r="AY231" s="36"/>
      <c r="AZ231" s="36"/>
      <c r="BA231" s="36"/>
      <c r="BB231" s="36"/>
      <c r="BC231" s="36" t="s">
        <v>16</v>
      </c>
      <c r="BD231" s="36"/>
      <c r="BE231" s="36"/>
      <c r="BF231" s="36"/>
      <c r="BG231" s="36"/>
      <c r="BH231" s="36"/>
      <c r="BI231" s="36"/>
      <c r="BJ231" s="36"/>
      <c r="BK231" s="36"/>
      <c r="BL231" s="36"/>
    </row>
    <row r="232" spans="1:79" ht="15" customHeight="1" x14ac:dyDescent="0.2">
      <c r="A232" s="36">
        <v>1</v>
      </c>
      <c r="B232" s="36"/>
      <c r="C232" s="36"/>
      <c r="D232" s="36"/>
      <c r="E232" s="36"/>
      <c r="F232" s="36"/>
      <c r="G232" s="36">
        <v>2</v>
      </c>
      <c r="H232" s="36"/>
      <c r="I232" s="36"/>
      <c r="J232" s="36"/>
      <c r="K232" s="36"/>
      <c r="L232" s="36"/>
      <c r="M232" s="36"/>
      <c r="N232" s="36"/>
      <c r="O232" s="36"/>
      <c r="P232" s="36"/>
      <c r="Q232" s="36">
        <v>3</v>
      </c>
      <c r="R232" s="36"/>
      <c r="S232" s="36"/>
      <c r="T232" s="36"/>
      <c r="U232" s="36"/>
      <c r="V232" s="36">
        <v>4</v>
      </c>
      <c r="W232" s="36"/>
      <c r="X232" s="36"/>
      <c r="Y232" s="36"/>
      <c r="Z232" s="36">
        <v>5</v>
      </c>
      <c r="AA232" s="36"/>
      <c r="AB232" s="36"/>
      <c r="AC232" s="36"/>
      <c r="AD232" s="36"/>
      <c r="AE232" s="36">
        <v>6</v>
      </c>
      <c r="AF232" s="36"/>
      <c r="AG232" s="36"/>
      <c r="AH232" s="36"/>
      <c r="AI232" s="36"/>
      <c r="AJ232" s="36">
        <v>7</v>
      </c>
      <c r="AK232" s="36"/>
      <c r="AL232" s="36"/>
      <c r="AM232" s="36"/>
      <c r="AN232" s="36"/>
      <c r="AO232" s="36">
        <v>8</v>
      </c>
      <c r="AP232" s="36"/>
      <c r="AQ232" s="36"/>
      <c r="AR232" s="36"/>
      <c r="AS232" s="36"/>
      <c r="AT232" s="36">
        <v>9</v>
      </c>
      <c r="AU232" s="36"/>
      <c r="AV232" s="36"/>
      <c r="AW232" s="36"/>
      <c r="AX232" s="36">
        <v>10</v>
      </c>
      <c r="AY232" s="36"/>
      <c r="AZ232" s="36"/>
      <c r="BA232" s="36"/>
      <c r="BB232" s="36"/>
      <c r="BC232" s="36">
        <v>11</v>
      </c>
      <c r="BD232" s="36"/>
      <c r="BE232" s="36"/>
      <c r="BF232" s="36"/>
      <c r="BG232" s="36"/>
      <c r="BH232" s="36">
        <v>12</v>
      </c>
      <c r="BI232" s="36"/>
      <c r="BJ232" s="36"/>
      <c r="BK232" s="36"/>
      <c r="BL232" s="36"/>
    </row>
    <row r="233" spans="1:79" s="1" customFormat="1" ht="12" hidden="1" customHeight="1" x14ac:dyDescent="0.2">
      <c r="A233" s="38" t="s">
        <v>64</v>
      </c>
      <c r="B233" s="38"/>
      <c r="C233" s="38"/>
      <c r="D233" s="38"/>
      <c r="E233" s="38"/>
      <c r="F233" s="38"/>
      <c r="G233" s="73" t="s">
        <v>57</v>
      </c>
      <c r="H233" s="73"/>
      <c r="I233" s="73"/>
      <c r="J233" s="73"/>
      <c r="K233" s="73"/>
      <c r="L233" s="73"/>
      <c r="M233" s="73"/>
      <c r="N233" s="73"/>
      <c r="O233" s="73"/>
      <c r="P233" s="73"/>
      <c r="Q233" s="37" t="s">
        <v>80</v>
      </c>
      <c r="R233" s="37"/>
      <c r="S233" s="37"/>
      <c r="T233" s="37"/>
      <c r="U233" s="37"/>
      <c r="V233" s="37" t="s">
        <v>81</v>
      </c>
      <c r="W233" s="37"/>
      <c r="X233" s="37"/>
      <c r="Y233" s="37"/>
      <c r="Z233" s="37" t="s">
        <v>82</v>
      </c>
      <c r="AA233" s="37"/>
      <c r="AB233" s="37"/>
      <c r="AC233" s="37"/>
      <c r="AD233" s="37"/>
      <c r="AE233" s="37" t="s">
        <v>83</v>
      </c>
      <c r="AF233" s="37"/>
      <c r="AG233" s="37"/>
      <c r="AH233" s="37"/>
      <c r="AI233" s="37"/>
      <c r="AJ233" s="74" t="s">
        <v>101</v>
      </c>
      <c r="AK233" s="37"/>
      <c r="AL233" s="37"/>
      <c r="AM233" s="37"/>
      <c r="AN233" s="37"/>
      <c r="AO233" s="37" t="s">
        <v>84</v>
      </c>
      <c r="AP233" s="37"/>
      <c r="AQ233" s="37"/>
      <c r="AR233" s="37"/>
      <c r="AS233" s="37"/>
      <c r="AT233" s="74" t="s">
        <v>102</v>
      </c>
      <c r="AU233" s="37"/>
      <c r="AV233" s="37"/>
      <c r="AW233" s="37"/>
      <c r="AX233" s="37" t="s">
        <v>85</v>
      </c>
      <c r="AY233" s="37"/>
      <c r="AZ233" s="37"/>
      <c r="BA233" s="37"/>
      <c r="BB233" s="37"/>
      <c r="BC233" s="37" t="s">
        <v>86</v>
      </c>
      <c r="BD233" s="37"/>
      <c r="BE233" s="37"/>
      <c r="BF233" s="37"/>
      <c r="BG233" s="37"/>
      <c r="BH233" s="74" t="s">
        <v>101</v>
      </c>
      <c r="BI233" s="37"/>
      <c r="BJ233" s="37"/>
      <c r="BK233" s="37"/>
      <c r="BL233" s="37"/>
      <c r="CA233" s="1" t="s">
        <v>52</v>
      </c>
    </row>
    <row r="234" spans="1:79" s="99" customFormat="1" ht="12.75" customHeight="1" x14ac:dyDescent="0.2">
      <c r="A234" s="110">
        <v>2111</v>
      </c>
      <c r="B234" s="110"/>
      <c r="C234" s="110"/>
      <c r="D234" s="110"/>
      <c r="E234" s="110"/>
      <c r="F234" s="110"/>
      <c r="G234" s="92" t="s">
        <v>176</v>
      </c>
      <c r="H234" s="93"/>
      <c r="I234" s="93"/>
      <c r="J234" s="93"/>
      <c r="K234" s="93"/>
      <c r="L234" s="93"/>
      <c r="M234" s="93"/>
      <c r="N234" s="93"/>
      <c r="O234" s="93"/>
      <c r="P234" s="94"/>
      <c r="Q234" s="117">
        <v>1728900</v>
      </c>
      <c r="R234" s="117"/>
      <c r="S234" s="117"/>
      <c r="T234" s="117"/>
      <c r="U234" s="117"/>
      <c r="V234" s="117">
        <v>0</v>
      </c>
      <c r="W234" s="117"/>
      <c r="X234" s="117"/>
      <c r="Y234" s="117"/>
      <c r="Z234" s="117">
        <v>0</v>
      </c>
      <c r="AA234" s="117"/>
      <c r="AB234" s="117"/>
      <c r="AC234" s="117"/>
      <c r="AD234" s="117"/>
      <c r="AE234" s="117">
        <v>0</v>
      </c>
      <c r="AF234" s="117"/>
      <c r="AG234" s="117"/>
      <c r="AH234" s="117"/>
      <c r="AI234" s="117"/>
      <c r="AJ234" s="117">
        <f>IF(ISNUMBER(Q234),Q234,0)-IF(ISNUMBER(Z234),Z234,0)</f>
        <v>1728900</v>
      </c>
      <c r="AK234" s="117"/>
      <c r="AL234" s="117"/>
      <c r="AM234" s="117"/>
      <c r="AN234" s="117"/>
      <c r="AO234" s="117">
        <v>1422600</v>
      </c>
      <c r="AP234" s="117"/>
      <c r="AQ234" s="117"/>
      <c r="AR234" s="117"/>
      <c r="AS234" s="117"/>
      <c r="AT234" s="117">
        <f>IF(ISNUMBER(V234),V234,0)-IF(ISNUMBER(Z234),Z234,0)-IF(ISNUMBER(AE234),AE234,0)</f>
        <v>0</v>
      </c>
      <c r="AU234" s="117"/>
      <c r="AV234" s="117"/>
      <c r="AW234" s="117"/>
      <c r="AX234" s="117">
        <v>0</v>
      </c>
      <c r="AY234" s="117"/>
      <c r="AZ234" s="117"/>
      <c r="BA234" s="117"/>
      <c r="BB234" s="117"/>
      <c r="BC234" s="117">
        <v>0</v>
      </c>
      <c r="BD234" s="117"/>
      <c r="BE234" s="117"/>
      <c r="BF234" s="117"/>
      <c r="BG234" s="117"/>
      <c r="BH234" s="117">
        <f>IF(ISNUMBER(AO234),AO234,0)-IF(ISNUMBER(AX234),AX234,0)</f>
        <v>1422600</v>
      </c>
      <c r="BI234" s="117"/>
      <c r="BJ234" s="117"/>
      <c r="BK234" s="117"/>
      <c r="BL234" s="117"/>
      <c r="CA234" s="99" t="s">
        <v>53</v>
      </c>
    </row>
    <row r="235" spans="1:79" s="99" customFormat="1" ht="12.75" customHeight="1" x14ac:dyDescent="0.2">
      <c r="A235" s="110">
        <v>2120</v>
      </c>
      <c r="B235" s="110"/>
      <c r="C235" s="110"/>
      <c r="D235" s="110"/>
      <c r="E235" s="110"/>
      <c r="F235" s="110"/>
      <c r="G235" s="92" t="s">
        <v>177</v>
      </c>
      <c r="H235" s="93"/>
      <c r="I235" s="93"/>
      <c r="J235" s="93"/>
      <c r="K235" s="93"/>
      <c r="L235" s="93"/>
      <c r="M235" s="93"/>
      <c r="N235" s="93"/>
      <c r="O235" s="93"/>
      <c r="P235" s="94"/>
      <c r="Q235" s="117">
        <v>385000</v>
      </c>
      <c r="R235" s="117"/>
      <c r="S235" s="117"/>
      <c r="T235" s="117"/>
      <c r="U235" s="117"/>
      <c r="V235" s="117">
        <v>0</v>
      </c>
      <c r="W235" s="117"/>
      <c r="X235" s="117"/>
      <c r="Y235" s="117"/>
      <c r="Z235" s="117">
        <v>0</v>
      </c>
      <c r="AA235" s="117"/>
      <c r="AB235" s="117"/>
      <c r="AC235" s="117"/>
      <c r="AD235" s="117"/>
      <c r="AE235" s="117">
        <v>0</v>
      </c>
      <c r="AF235" s="117"/>
      <c r="AG235" s="117"/>
      <c r="AH235" s="117"/>
      <c r="AI235" s="117"/>
      <c r="AJ235" s="117">
        <f>IF(ISNUMBER(Q235),Q235,0)-IF(ISNUMBER(Z235),Z235,0)</f>
        <v>385000</v>
      </c>
      <c r="AK235" s="117"/>
      <c r="AL235" s="117"/>
      <c r="AM235" s="117"/>
      <c r="AN235" s="117"/>
      <c r="AO235" s="117">
        <v>313000</v>
      </c>
      <c r="AP235" s="117"/>
      <c r="AQ235" s="117"/>
      <c r="AR235" s="117"/>
      <c r="AS235" s="117"/>
      <c r="AT235" s="117">
        <f>IF(ISNUMBER(V235),V235,0)-IF(ISNUMBER(Z235),Z235,0)-IF(ISNUMBER(AE235),AE235,0)</f>
        <v>0</v>
      </c>
      <c r="AU235" s="117"/>
      <c r="AV235" s="117"/>
      <c r="AW235" s="117"/>
      <c r="AX235" s="117">
        <v>0</v>
      </c>
      <c r="AY235" s="117"/>
      <c r="AZ235" s="117"/>
      <c r="BA235" s="117"/>
      <c r="BB235" s="117"/>
      <c r="BC235" s="117">
        <v>0</v>
      </c>
      <c r="BD235" s="117"/>
      <c r="BE235" s="117"/>
      <c r="BF235" s="117"/>
      <c r="BG235" s="117"/>
      <c r="BH235" s="117">
        <f>IF(ISNUMBER(AO235),AO235,0)-IF(ISNUMBER(AX235),AX235,0)</f>
        <v>313000</v>
      </c>
      <c r="BI235" s="117"/>
      <c r="BJ235" s="117"/>
      <c r="BK235" s="117"/>
      <c r="BL235" s="117"/>
    </row>
    <row r="236" spans="1:79" s="99" customFormat="1" ht="25.5" customHeight="1" x14ac:dyDescent="0.2">
      <c r="A236" s="110">
        <v>2210</v>
      </c>
      <c r="B236" s="110"/>
      <c r="C236" s="110"/>
      <c r="D236" s="110"/>
      <c r="E236" s="110"/>
      <c r="F236" s="110"/>
      <c r="G236" s="92" t="s">
        <v>178</v>
      </c>
      <c r="H236" s="93"/>
      <c r="I236" s="93"/>
      <c r="J236" s="93"/>
      <c r="K236" s="93"/>
      <c r="L236" s="93"/>
      <c r="M236" s="93"/>
      <c r="N236" s="93"/>
      <c r="O236" s="93"/>
      <c r="P236" s="94"/>
      <c r="Q236" s="117">
        <v>50000</v>
      </c>
      <c r="R236" s="117"/>
      <c r="S236" s="117"/>
      <c r="T236" s="117"/>
      <c r="U236" s="117"/>
      <c r="V236" s="117">
        <v>0</v>
      </c>
      <c r="W236" s="117"/>
      <c r="X236" s="117"/>
      <c r="Y236" s="117"/>
      <c r="Z236" s="117">
        <v>0</v>
      </c>
      <c r="AA236" s="117"/>
      <c r="AB236" s="117"/>
      <c r="AC236" s="117"/>
      <c r="AD236" s="117"/>
      <c r="AE236" s="117">
        <v>0</v>
      </c>
      <c r="AF236" s="117"/>
      <c r="AG236" s="117"/>
      <c r="AH236" s="117"/>
      <c r="AI236" s="117"/>
      <c r="AJ236" s="117">
        <f>IF(ISNUMBER(Q236),Q236,0)-IF(ISNUMBER(Z236),Z236,0)</f>
        <v>50000</v>
      </c>
      <c r="AK236" s="117"/>
      <c r="AL236" s="117"/>
      <c r="AM236" s="117"/>
      <c r="AN236" s="117"/>
      <c r="AO236" s="117">
        <v>50000</v>
      </c>
      <c r="AP236" s="117"/>
      <c r="AQ236" s="117"/>
      <c r="AR236" s="117"/>
      <c r="AS236" s="117"/>
      <c r="AT236" s="117">
        <f>IF(ISNUMBER(V236),V236,0)-IF(ISNUMBER(Z236),Z236,0)-IF(ISNUMBER(AE236),AE236,0)</f>
        <v>0</v>
      </c>
      <c r="AU236" s="117"/>
      <c r="AV236" s="117"/>
      <c r="AW236" s="117"/>
      <c r="AX236" s="117">
        <v>0</v>
      </c>
      <c r="AY236" s="117"/>
      <c r="AZ236" s="117"/>
      <c r="BA236" s="117"/>
      <c r="BB236" s="117"/>
      <c r="BC236" s="117">
        <v>0</v>
      </c>
      <c r="BD236" s="117"/>
      <c r="BE236" s="117"/>
      <c r="BF236" s="117"/>
      <c r="BG236" s="117"/>
      <c r="BH236" s="117">
        <f>IF(ISNUMBER(AO236),AO236,0)-IF(ISNUMBER(AX236),AX236,0)</f>
        <v>50000</v>
      </c>
      <c r="BI236" s="117"/>
      <c r="BJ236" s="117"/>
      <c r="BK236" s="117"/>
      <c r="BL236" s="117"/>
    </row>
    <row r="237" spans="1:79" s="99" customFormat="1" ht="25.5" customHeight="1" x14ac:dyDescent="0.2">
      <c r="A237" s="110">
        <v>2240</v>
      </c>
      <c r="B237" s="110"/>
      <c r="C237" s="110"/>
      <c r="D237" s="110"/>
      <c r="E237" s="110"/>
      <c r="F237" s="110"/>
      <c r="G237" s="92" t="s">
        <v>179</v>
      </c>
      <c r="H237" s="93"/>
      <c r="I237" s="93"/>
      <c r="J237" s="93"/>
      <c r="K237" s="93"/>
      <c r="L237" s="93"/>
      <c r="M237" s="93"/>
      <c r="N237" s="93"/>
      <c r="O237" s="93"/>
      <c r="P237" s="94"/>
      <c r="Q237" s="117">
        <v>20000</v>
      </c>
      <c r="R237" s="117"/>
      <c r="S237" s="117"/>
      <c r="T237" s="117"/>
      <c r="U237" s="117"/>
      <c r="V237" s="117">
        <v>0</v>
      </c>
      <c r="W237" s="117"/>
      <c r="X237" s="117"/>
      <c r="Y237" s="117"/>
      <c r="Z237" s="117">
        <v>0</v>
      </c>
      <c r="AA237" s="117"/>
      <c r="AB237" s="117"/>
      <c r="AC237" s="117"/>
      <c r="AD237" s="117"/>
      <c r="AE237" s="117">
        <v>0</v>
      </c>
      <c r="AF237" s="117"/>
      <c r="AG237" s="117"/>
      <c r="AH237" s="117"/>
      <c r="AI237" s="117"/>
      <c r="AJ237" s="117">
        <f>IF(ISNUMBER(Q237),Q237,0)-IF(ISNUMBER(Z237),Z237,0)</f>
        <v>20000</v>
      </c>
      <c r="AK237" s="117"/>
      <c r="AL237" s="117"/>
      <c r="AM237" s="117"/>
      <c r="AN237" s="117"/>
      <c r="AO237" s="117">
        <v>20000</v>
      </c>
      <c r="AP237" s="117"/>
      <c r="AQ237" s="117"/>
      <c r="AR237" s="117"/>
      <c r="AS237" s="117"/>
      <c r="AT237" s="117">
        <f>IF(ISNUMBER(V237),V237,0)-IF(ISNUMBER(Z237),Z237,0)-IF(ISNUMBER(AE237),AE237,0)</f>
        <v>0</v>
      </c>
      <c r="AU237" s="117"/>
      <c r="AV237" s="117"/>
      <c r="AW237" s="117"/>
      <c r="AX237" s="117">
        <v>0</v>
      </c>
      <c r="AY237" s="117"/>
      <c r="AZ237" s="117"/>
      <c r="BA237" s="117"/>
      <c r="BB237" s="117"/>
      <c r="BC237" s="117">
        <v>0</v>
      </c>
      <c r="BD237" s="117"/>
      <c r="BE237" s="117"/>
      <c r="BF237" s="117"/>
      <c r="BG237" s="117"/>
      <c r="BH237" s="117">
        <f>IF(ISNUMBER(AO237),AO237,0)-IF(ISNUMBER(AX237),AX237,0)</f>
        <v>20000</v>
      </c>
      <c r="BI237" s="117"/>
      <c r="BJ237" s="117"/>
      <c r="BK237" s="117"/>
      <c r="BL237" s="117"/>
    </row>
    <row r="238" spans="1:79" s="99" customFormat="1" ht="12.75" customHeight="1" x14ac:dyDescent="0.2">
      <c r="A238" s="110">
        <v>2250</v>
      </c>
      <c r="B238" s="110"/>
      <c r="C238" s="110"/>
      <c r="D238" s="110"/>
      <c r="E238" s="110"/>
      <c r="F238" s="110"/>
      <c r="G238" s="92" t="s">
        <v>180</v>
      </c>
      <c r="H238" s="93"/>
      <c r="I238" s="93"/>
      <c r="J238" s="93"/>
      <c r="K238" s="93"/>
      <c r="L238" s="93"/>
      <c r="M238" s="93"/>
      <c r="N238" s="93"/>
      <c r="O238" s="93"/>
      <c r="P238" s="94"/>
      <c r="Q238" s="117">
        <v>8000</v>
      </c>
      <c r="R238" s="117"/>
      <c r="S238" s="117"/>
      <c r="T238" s="117"/>
      <c r="U238" s="117"/>
      <c r="V238" s="117">
        <v>0</v>
      </c>
      <c r="W238" s="117"/>
      <c r="X238" s="117"/>
      <c r="Y238" s="117"/>
      <c r="Z238" s="117">
        <v>0</v>
      </c>
      <c r="AA238" s="117"/>
      <c r="AB238" s="117"/>
      <c r="AC238" s="117"/>
      <c r="AD238" s="117"/>
      <c r="AE238" s="117">
        <v>0</v>
      </c>
      <c r="AF238" s="117"/>
      <c r="AG238" s="117"/>
      <c r="AH238" s="117"/>
      <c r="AI238" s="117"/>
      <c r="AJ238" s="117">
        <f>IF(ISNUMBER(Q238),Q238,0)-IF(ISNUMBER(Z238),Z238,0)</f>
        <v>8000</v>
      </c>
      <c r="AK238" s="117"/>
      <c r="AL238" s="117"/>
      <c r="AM238" s="117"/>
      <c r="AN238" s="117"/>
      <c r="AO238" s="117">
        <v>4000</v>
      </c>
      <c r="AP238" s="117"/>
      <c r="AQ238" s="117"/>
      <c r="AR238" s="117"/>
      <c r="AS238" s="117"/>
      <c r="AT238" s="117">
        <f>IF(ISNUMBER(V238),V238,0)-IF(ISNUMBER(Z238),Z238,0)-IF(ISNUMBER(AE238),AE238,0)</f>
        <v>0</v>
      </c>
      <c r="AU238" s="117"/>
      <c r="AV238" s="117"/>
      <c r="AW238" s="117"/>
      <c r="AX238" s="117">
        <v>0</v>
      </c>
      <c r="AY238" s="117"/>
      <c r="AZ238" s="117"/>
      <c r="BA238" s="117"/>
      <c r="BB238" s="117"/>
      <c r="BC238" s="117">
        <v>0</v>
      </c>
      <c r="BD238" s="117"/>
      <c r="BE238" s="117"/>
      <c r="BF238" s="117"/>
      <c r="BG238" s="117"/>
      <c r="BH238" s="117">
        <f>IF(ISNUMBER(AO238),AO238,0)-IF(ISNUMBER(AX238),AX238,0)</f>
        <v>4000</v>
      </c>
      <c r="BI238" s="117"/>
      <c r="BJ238" s="117"/>
      <c r="BK238" s="117"/>
      <c r="BL238" s="117"/>
    </row>
    <row r="239" spans="1:79" s="99" customFormat="1" ht="12.75" customHeight="1" x14ac:dyDescent="0.2">
      <c r="A239" s="110">
        <v>2273</v>
      </c>
      <c r="B239" s="110"/>
      <c r="C239" s="110"/>
      <c r="D239" s="110"/>
      <c r="E239" s="110"/>
      <c r="F239" s="110"/>
      <c r="G239" s="92" t="s">
        <v>181</v>
      </c>
      <c r="H239" s="93"/>
      <c r="I239" s="93"/>
      <c r="J239" s="93"/>
      <c r="K239" s="93"/>
      <c r="L239" s="93"/>
      <c r="M239" s="93"/>
      <c r="N239" s="93"/>
      <c r="O239" s="93"/>
      <c r="P239" s="94"/>
      <c r="Q239" s="117">
        <v>7700</v>
      </c>
      <c r="R239" s="117"/>
      <c r="S239" s="117"/>
      <c r="T239" s="117"/>
      <c r="U239" s="117"/>
      <c r="V239" s="117">
        <v>0</v>
      </c>
      <c r="W239" s="117"/>
      <c r="X239" s="117"/>
      <c r="Y239" s="117"/>
      <c r="Z239" s="117">
        <v>0</v>
      </c>
      <c r="AA239" s="117"/>
      <c r="AB239" s="117"/>
      <c r="AC239" s="117"/>
      <c r="AD239" s="117"/>
      <c r="AE239" s="117">
        <v>0</v>
      </c>
      <c r="AF239" s="117"/>
      <c r="AG239" s="117"/>
      <c r="AH239" s="117"/>
      <c r="AI239" s="117"/>
      <c r="AJ239" s="117">
        <f>IF(ISNUMBER(Q239),Q239,0)-IF(ISNUMBER(Z239),Z239,0)</f>
        <v>7700</v>
      </c>
      <c r="AK239" s="117"/>
      <c r="AL239" s="117"/>
      <c r="AM239" s="117"/>
      <c r="AN239" s="117"/>
      <c r="AO239" s="117">
        <v>0</v>
      </c>
      <c r="AP239" s="117"/>
      <c r="AQ239" s="117"/>
      <c r="AR239" s="117"/>
      <c r="AS239" s="117"/>
      <c r="AT239" s="117">
        <f>IF(ISNUMBER(V239),V239,0)-IF(ISNUMBER(Z239),Z239,0)-IF(ISNUMBER(AE239),AE239,0)</f>
        <v>0</v>
      </c>
      <c r="AU239" s="117"/>
      <c r="AV239" s="117"/>
      <c r="AW239" s="117"/>
      <c r="AX239" s="117">
        <v>0</v>
      </c>
      <c r="AY239" s="117"/>
      <c r="AZ239" s="117"/>
      <c r="BA239" s="117"/>
      <c r="BB239" s="117"/>
      <c r="BC239" s="117">
        <v>0</v>
      </c>
      <c r="BD239" s="117"/>
      <c r="BE239" s="117"/>
      <c r="BF239" s="117"/>
      <c r="BG239" s="117"/>
      <c r="BH239" s="117">
        <f>IF(ISNUMBER(AO239),AO239,0)-IF(ISNUMBER(AX239),AX239,0)</f>
        <v>0</v>
      </c>
      <c r="BI239" s="117"/>
      <c r="BJ239" s="117"/>
      <c r="BK239" s="117"/>
      <c r="BL239" s="117"/>
    </row>
    <row r="240" spans="1:79" s="99" customFormat="1" ht="51" customHeight="1" x14ac:dyDescent="0.2">
      <c r="A240" s="110">
        <v>2282</v>
      </c>
      <c r="B240" s="110"/>
      <c r="C240" s="110"/>
      <c r="D240" s="110"/>
      <c r="E240" s="110"/>
      <c r="F240" s="110"/>
      <c r="G240" s="92" t="s">
        <v>182</v>
      </c>
      <c r="H240" s="93"/>
      <c r="I240" s="93"/>
      <c r="J240" s="93"/>
      <c r="K240" s="93"/>
      <c r="L240" s="93"/>
      <c r="M240" s="93"/>
      <c r="N240" s="93"/>
      <c r="O240" s="93"/>
      <c r="P240" s="94"/>
      <c r="Q240" s="117">
        <v>0</v>
      </c>
      <c r="R240" s="117"/>
      <c r="S240" s="117"/>
      <c r="T240" s="117"/>
      <c r="U240" s="117"/>
      <c r="V240" s="117">
        <v>0</v>
      </c>
      <c r="W240" s="117"/>
      <c r="X240" s="117"/>
      <c r="Y240" s="117"/>
      <c r="Z240" s="117">
        <v>0</v>
      </c>
      <c r="AA240" s="117"/>
      <c r="AB240" s="117"/>
      <c r="AC240" s="117"/>
      <c r="AD240" s="117"/>
      <c r="AE240" s="117">
        <v>0</v>
      </c>
      <c r="AF240" s="117"/>
      <c r="AG240" s="117"/>
      <c r="AH240" s="117"/>
      <c r="AI240" s="117"/>
      <c r="AJ240" s="117">
        <f>IF(ISNUMBER(Q240),Q240,0)-IF(ISNUMBER(Z240),Z240,0)</f>
        <v>0</v>
      </c>
      <c r="AK240" s="117"/>
      <c r="AL240" s="117"/>
      <c r="AM240" s="117"/>
      <c r="AN240" s="117"/>
      <c r="AO240" s="117">
        <v>0</v>
      </c>
      <c r="AP240" s="117"/>
      <c r="AQ240" s="117"/>
      <c r="AR240" s="117"/>
      <c r="AS240" s="117"/>
      <c r="AT240" s="117">
        <f>IF(ISNUMBER(V240),V240,0)-IF(ISNUMBER(Z240),Z240,0)-IF(ISNUMBER(AE240),AE240,0)</f>
        <v>0</v>
      </c>
      <c r="AU240" s="117"/>
      <c r="AV240" s="117"/>
      <c r="AW240" s="117"/>
      <c r="AX240" s="117">
        <v>0</v>
      </c>
      <c r="AY240" s="117"/>
      <c r="AZ240" s="117"/>
      <c r="BA240" s="117"/>
      <c r="BB240" s="117"/>
      <c r="BC240" s="117">
        <v>0</v>
      </c>
      <c r="BD240" s="117"/>
      <c r="BE240" s="117"/>
      <c r="BF240" s="117"/>
      <c r="BG240" s="117"/>
      <c r="BH240" s="117">
        <f>IF(ISNUMBER(AO240),AO240,0)-IF(ISNUMBER(AX240),AX240,0)</f>
        <v>0</v>
      </c>
      <c r="BI240" s="117"/>
      <c r="BJ240" s="117"/>
      <c r="BK240" s="117"/>
      <c r="BL240" s="117"/>
    </row>
    <row r="241" spans="1:79" s="6" customFormat="1" ht="12.75" customHeight="1" x14ac:dyDescent="0.2">
      <c r="A241" s="88"/>
      <c r="B241" s="88"/>
      <c r="C241" s="88"/>
      <c r="D241" s="88"/>
      <c r="E241" s="88"/>
      <c r="F241" s="88"/>
      <c r="G241" s="100" t="s">
        <v>147</v>
      </c>
      <c r="H241" s="101"/>
      <c r="I241" s="101"/>
      <c r="J241" s="101"/>
      <c r="K241" s="101"/>
      <c r="L241" s="101"/>
      <c r="M241" s="101"/>
      <c r="N241" s="101"/>
      <c r="O241" s="101"/>
      <c r="P241" s="102"/>
      <c r="Q241" s="116">
        <v>2199600</v>
      </c>
      <c r="R241" s="116"/>
      <c r="S241" s="116"/>
      <c r="T241" s="116"/>
      <c r="U241" s="116"/>
      <c r="V241" s="116">
        <v>0</v>
      </c>
      <c r="W241" s="116"/>
      <c r="X241" s="116"/>
      <c r="Y241" s="116"/>
      <c r="Z241" s="116">
        <v>0</v>
      </c>
      <c r="AA241" s="116"/>
      <c r="AB241" s="116"/>
      <c r="AC241" s="116"/>
      <c r="AD241" s="116"/>
      <c r="AE241" s="116">
        <v>0</v>
      </c>
      <c r="AF241" s="116"/>
      <c r="AG241" s="116"/>
      <c r="AH241" s="116"/>
      <c r="AI241" s="116"/>
      <c r="AJ241" s="116">
        <f>IF(ISNUMBER(Q241),Q241,0)-IF(ISNUMBER(Z241),Z241,0)</f>
        <v>2199600</v>
      </c>
      <c r="AK241" s="116"/>
      <c r="AL241" s="116"/>
      <c r="AM241" s="116"/>
      <c r="AN241" s="116"/>
      <c r="AO241" s="116">
        <v>1809600</v>
      </c>
      <c r="AP241" s="116"/>
      <c r="AQ241" s="116"/>
      <c r="AR241" s="116"/>
      <c r="AS241" s="116"/>
      <c r="AT241" s="116">
        <f>IF(ISNUMBER(V241),V241,0)-IF(ISNUMBER(Z241),Z241,0)-IF(ISNUMBER(AE241),AE241,0)</f>
        <v>0</v>
      </c>
      <c r="AU241" s="116"/>
      <c r="AV241" s="116"/>
      <c r="AW241" s="116"/>
      <c r="AX241" s="116">
        <v>0</v>
      </c>
      <c r="AY241" s="116"/>
      <c r="AZ241" s="116"/>
      <c r="BA241" s="116"/>
      <c r="BB241" s="116"/>
      <c r="BC241" s="116">
        <v>0</v>
      </c>
      <c r="BD241" s="116"/>
      <c r="BE241" s="116"/>
      <c r="BF241" s="116"/>
      <c r="BG241" s="116"/>
      <c r="BH241" s="116">
        <f>IF(ISNUMBER(AO241),AO241,0)-IF(ISNUMBER(AX241),AX241,0)</f>
        <v>1809600</v>
      </c>
      <c r="BI241" s="116"/>
      <c r="BJ241" s="116"/>
      <c r="BK241" s="116"/>
      <c r="BL241" s="116"/>
    </row>
    <row r="243" spans="1:79" ht="14.25" customHeight="1" x14ac:dyDescent="0.2">
      <c r="A243" s="42" t="s">
        <v>231</v>
      </c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  <c r="AA243" s="42"/>
      <c r="AB243" s="42"/>
      <c r="AC243" s="42"/>
      <c r="AD243" s="42"/>
      <c r="AE243" s="42"/>
      <c r="AF243" s="42"/>
      <c r="AG243" s="42"/>
      <c r="AH243" s="42"/>
      <c r="AI243" s="42"/>
      <c r="AJ243" s="42"/>
      <c r="AK243" s="42"/>
      <c r="AL243" s="42"/>
      <c r="AM243" s="42"/>
      <c r="AN243" s="42"/>
      <c r="AO243" s="42"/>
      <c r="AP243" s="42"/>
      <c r="AQ243" s="42"/>
      <c r="AR243" s="42"/>
      <c r="AS243" s="42"/>
      <c r="AT243" s="42"/>
      <c r="AU243" s="42"/>
      <c r="AV243" s="42"/>
      <c r="AW243" s="42"/>
      <c r="AX243" s="42"/>
      <c r="AY243" s="42"/>
      <c r="AZ243" s="42"/>
      <c r="BA243" s="42"/>
      <c r="BB243" s="42"/>
      <c r="BC243" s="42"/>
      <c r="BD243" s="42"/>
      <c r="BE243" s="42"/>
      <c r="BF243" s="42"/>
      <c r="BG243" s="42"/>
      <c r="BH243" s="42"/>
      <c r="BI243" s="42"/>
      <c r="BJ243" s="42"/>
      <c r="BK243" s="42"/>
      <c r="BL243" s="42"/>
    </row>
    <row r="244" spans="1:79" ht="15" customHeight="1" x14ac:dyDescent="0.2">
      <c r="A244" s="40" t="s">
        <v>224</v>
      </c>
      <c r="B244" s="40"/>
      <c r="C244" s="40"/>
      <c r="D244" s="40"/>
      <c r="E244" s="40"/>
      <c r="F244" s="40"/>
      <c r="G244" s="40"/>
      <c r="H244" s="40"/>
      <c r="I244" s="40"/>
      <c r="J244" s="40"/>
      <c r="K244" s="40"/>
      <c r="L244" s="40"/>
      <c r="M244" s="40"/>
      <c r="N244" s="40"/>
      <c r="O244" s="40"/>
      <c r="P244" s="40"/>
      <c r="Q244" s="40"/>
      <c r="R244" s="40"/>
      <c r="S244" s="40"/>
      <c r="T244" s="40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F244" s="40"/>
      <c r="AG244" s="40"/>
      <c r="AH244" s="40"/>
      <c r="AI244" s="40"/>
      <c r="AJ244" s="40"/>
      <c r="AK244" s="40"/>
      <c r="AL244" s="40"/>
      <c r="AM244" s="40"/>
      <c r="AN244" s="40"/>
      <c r="AO244" s="40"/>
      <c r="AP244" s="40"/>
      <c r="AQ244" s="40"/>
      <c r="AR244" s="40"/>
      <c r="AS244" s="40"/>
      <c r="AT244" s="40"/>
      <c r="AU244" s="40"/>
      <c r="AV244" s="40"/>
      <c r="AW244" s="40"/>
      <c r="AX244" s="40"/>
      <c r="AY244" s="40"/>
      <c r="AZ244" s="40"/>
      <c r="BA244" s="40"/>
      <c r="BB244" s="40"/>
      <c r="BC244" s="40"/>
      <c r="BD244" s="40"/>
      <c r="BE244" s="40"/>
      <c r="BF244" s="40"/>
      <c r="BG244" s="40"/>
      <c r="BH244" s="40"/>
      <c r="BI244" s="40"/>
      <c r="BJ244" s="40"/>
      <c r="BK244" s="40"/>
      <c r="BL244" s="40"/>
    </row>
    <row r="245" spans="1:79" ht="42.95" customHeight="1" x14ac:dyDescent="0.2">
      <c r="A245" s="49" t="s">
        <v>135</v>
      </c>
      <c r="B245" s="49"/>
      <c r="C245" s="49"/>
      <c r="D245" s="49"/>
      <c r="E245" s="49"/>
      <c r="F245" s="49"/>
      <c r="G245" s="36" t="s">
        <v>19</v>
      </c>
      <c r="H245" s="36"/>
      <c r="I245" s="36"/>
      <c r="J245" s="36"/>
      <c r="K245" s="36"/>
      <c r="L245" s="36"/>
      <c r="M245" s="36"/>
      <c r="N245" s="36"/>
      <c r="O245" s="36"/>
      <c r="P245" s="36"/>
      <c r="Q245" s="36"/>
      <c r="R245" s="36"/>
      <c r="S245" s="36"/>
      <c r="T245" s="36" t="s">
        <v>15</v>
      </c>
      <c r="U245" s="36"/>
      <c r="V245" s="36"/>
      <c r="W245" s="36"/>
      <c r="X245" s="36"/>
      <c r="Y245" s="36"/>
      <c r="Z245" s="36" t="s">
        <v>14</v>
      </c>
      <c r="AA245" s="36"/>
      <c r="AB245" s="36"/>
      <c r="AC245" s="36"/>
      <c r="AD245" s="36"/>
      <c r="AE245" s="36" t="s">
        <v>227</v>
      </c>
      <c r="AF245" s="36"/>
      <c r="AG245" s="36"/>
      <c r="AH245" s="36"/>
      <c r="AI245" s="36"/>
      <c r="AJ245" s="36"/>
      <c r="AK245" s="36" t="s">
        <v>232</v>
      </c>
      <c r="AL245" s="36"/>
      <c r="AM245" s="36"/>
      <c r="AN245" s="36"/>
      <c r="AO245" s="36"/>
      <c r="AP245" s="36"/>
      <c r="AQ245" s="36" t="s">
        <v>244</v>
      </c>
      <c r="AR245" s="36"/>
      <c r="AS245" s="36"/>
      <c r="AT245" s="36"/>
      <c r="AU245" s="36"/>
      <c r="AV245" s="36"/>
      <c r="AW245" s="36" t="s">
        <v>18</v>
      </c>
      <c r="AX245" s="36"/>
      <c r="AY245" s="36"/>
      <c r="AZ245" s="36"/>
      <c r="BA245" s="36"/>
      <c r="BB245" s="36"/>
      <c r="BC245" s="36"/>
      <c r="BD245" s="36"/>
      <c r="BE245" s="36" t="s">
        <v>156</v>
      </c>
      <c r="BF245" s="36"/>
      <c r="BG245" s="36"/>
      <c r="BH245" s="36"/>
      <c r="BI245" s="36"/>
      <c r="BJ245" s="36"/>
      <c r="BK245" s="36"/>
      <c r="BL245" s="36"/>
    </row>
    <row r="246" spans="1:79" ht="21.75" customHeight="1" x14ac:dyDescent="0.2">
      <c r="A246" s="49"/>
      <c r="B246" s="49"/>
      <c r="C246" s="49"/>
      <c r="D246" s="49"/>
      <c r="E246" s="49"/>
      <c r="F246" s="49"/>
      <c r="G246" s="36"/>
      <c r="H246" s="36"/>
      <c r="I246" s="36"/>
      <c r="J246" s="36"/>
      <c r="K246" s="36"/>
      <c r="L246" s="36"/>
      <c r="M246" s="36"/>
      <c r="N246" s="36"/>
      <c r="O246" s="36"/>
      <c r="P246" s="36"/>
      <c r="Q246" s="36"/>
      <c r="R246" s="36"/>
      <c r="S246" s="36"/>
      <c r="T246" s="36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F246" s="36"/>
      <c r="AG246" s="36"/>
      <c r="AH246" s="36"/>
      <c r="AI246" s="36"/>
      <c r="AJ246" s="36"/>
      <c r="AK246" s="36"/>
      <c r="AL246" s="36"/>
      <c r="AM246" s="36"/>
      <c r="AN246" s="36"/>
      <c r="AO246" s="36"/>
      <c r="AP246" s="36"/>
      <c r="AQ246" s="36"/>
      <c r="AR246" s="36"/>
      <c r="AS246" s="36"/>
      <c r="AT246" s="36"/>
      <c r="AU246" s="36"/>
      <c r="AV246" s="36"/>
      <c r="AW246" s="36"/>
      <c r="AX246" s="36"/>
      <c r="AY246" s="36"/>
      <c r="AZ246" s="36"/>
      <c r="BA246" s="36"/>
      <c r="BB246" s="36"/>
      <c r="BC246" s="36"/>
      <c r="BD246" s="36"/>
      <c r="BE246" s="36"/>
      <c r="BF246" s="36"/>
      <c r="BG246" s="36"/>
      <c r="BH246" s="36"/>
      <c r="BI246" s="36"/>
      <c r="BJ246" s="36"/>
      <c r="BK246" s="36"/>
      <c r="BL246" s="36"/>
    </row>
    <row r="247" spans="1:79" ht="15" customHeight="1" x14ac:dyDescent="0.2">
      <c r="A247" s="36">
        <v>1</v>
      </c>
      <c r="B247" s="36"/>
      <c r="C247" s="36"/>
      <c r="D247" s="36"/>
      <c r="E247" s="36"/>
      <c r="F247" s="36"/>
      <c r="G247" s="36">
        <v>2</v>
      </c>
      <c r="H247" s="36"/>
      <c r="I247" s="36"/>
      <c r="J247" s="36"/>
      <c r="K247" s="36"/>
      <c r="L247" s="36"/>
      <c r="M247" s="36"/>
      <c r="N247" s="36"/>
      <c r="O247" s="36"/>
      <c r="P247" s="36"/>
      <c r="Q247" s="36"/>
      <c r="R247" s="36"/>
      <c r="S247" s="36"/>
      <c r="T247" s="36">
        <v>3</v>
      </c>
      <c r="U247" s="36"/>
      <c r="V247" s="36"/>
      <c r="W247" s="36"/>
      <c r="X247" s="36"/>
      <c r="Y247" s="36"/>
      <c r="Z247" s="36">
        <v>4</v>
      </c>
      <c r="AA247" s="36"/>
      <c r="AB247" s="36"/>
      <c r="AC247" s="36"/>
      <c r="AD247" s="36"/>
      <c r="AE247" s="36">
        <v>5</v>
      </c>
      <c r="AF247" s="36"/>
      <c r="AG247" s="36"/>
      <c r="AH247" s="36"/>
      <c r="AI247" s="36"/>
      <c r="AJ247" s="36"/>
      <c r="AK247" s="36">
        <v>6</v>
      </c>
      <c r="AL247" s="36"/>
      <c r="AM247" s="36"/>
      <c r="AN247" s="36"/>
      <c r="AO247" s="36"/>
      <c r="AP247" s="36"/>
      <c r="AQ247" s="36">
        <v>7</v>
      </c>
      <c r="AR247" s="36"/>
      <c r="AS247" s="36"/>
      <c r="AT247" s="36"/>
      <c r="AU247" s="36"/>
      <c r="AV247" s="36"/>
      <c r="AW247" s="38">
        <v>8</v>
      </c>
      <c r="AX247" s="38"/>
      <c r="AY247" s="38"/>
      <c r="AZ247" s="38"/>
      <c r="BA247" s="38"/>
      <c r="BB247" s="38"/>
      <c r="BC247" s="38"/>
      <c r="BD247" s="38"/>
      <c r="BE247" s="38">
        <v>9</v>
      </c>
      <c r="BF247" s="38"/>
      <c r="BG247" s="38"/>
      <c r="BH247" s="38"/>
      <c r="BI247" s="38"/>
      <c r="BJ247" s="38"/>
      <c r="BK247" s="38"/>
      <c r="BL247" s="38"/>
    </row>
    <row r="248" spans="1:79" s="1" customFormat="1" ht="18.75" hidden="1" customHeight="1" x14ac:dyDescent="0.2">
      <c r="A248" s="38" t="s">
        <v>64</v>
      </c>
      <c r="B248" s="38"/>
      <c r="C248" s="38"/>
      <c r="D248" s="38"/>
      <c r="E248" s="38"/>
      <c r="F248" s="38"/>
      <c r="G248" s="73" t="s">
        <v>57</v>
      </c>
      <c r="H248" s="73"/>
      <c r="I248" s="73"/>
      <c r="J248" s="73"/>
      <c r="K248" s="73"/>
      <c r="L248" s="73"/>
      <c r="M248" s="73"/>
      <c r="N248" s="73"/>
      <c r="O248" s="73"/>
      <c r="P248" s="73"/>
      <c r="Q248" s="73"/>
      <c r="R248" s="73"/>
      <c r="S248" s="73"/>
      <c r="T248" s="37" t="s">
        <v>80</v>
      </c>
      <c r="U248" s="37"/>
      <c r="V248" s="37"/>
      <c r="W248" s="37"/>
      <c r="X248" s="37"/>
      <c r="Y248" s="37"/>
      <c r="Z248" s="37" t="s">
        <v>81</v>
      </c>
      <c r="AA248" s="37"/>
      <c r="AB248" s="37"/>
      <c r="AC248" s="37"/>
      <c r="AD248" s="37"/>
      <c r="AE248" s="37" t="s">
        <v>82</v>
      </c>
      <c r="AF248" s="37"/>
      <c r="AG248" s="37"/>
      <c r="AH248" s="37"/>
      <c r="AI248" s="37"/>
      <c r="AJ248" s="37"/>
      <c r="AK248" s="37" t="s">
        <v>83</v>
      </c>
      <c r="AL248" s="37"/>
      <c r="AM248" s="37"/>
      <c r="AN248" s="37"/>
      <c r="AO248" s="37"/>
      <c r="AP248" s="37"/>
      <c r="AQ248" s="37" t="s">
        <v>84</v>
      </c>
      <c r="AR248" s="37"/>
      <c r="AS248" s="37"/>
      <c r="AT248" s="37"/>
      <c r="AU248" s="37"/>
      <c r="AV248" s="37"/>
      <c r="AW248" s="73" t="s">
        <v>87</v>
      </c>
      <c r="AX248" s="73"/>
      <c r="AY248" s="73"/>
      <c r="AZ248" s="73"/>
      <c r="BA248" s="73"/>
      <c r="BB248" s="73"/>
      <c r="BC248" s="73"/>
      <c r="BD248" s="73"/>
      <c r="BE248" s="73" t="s">
        <v>88</v>
      </c>
      <c r="BF248" s="73"/>
      <c r="BG248" s="73"/>
      <c r="BH248" s="73"/>
      <c r="BI248" s="73"/>
      <c r="BJ248" s="73"/>
      <c r="BK248" s="73"/>
      <c r="BL248" s="73"/>
      <c r="CA248" s="1" t="s">
        <v>54</v>
      </c>
    </row>
    <row r="249" spans="1:79" s="6" customFormat="1" ht="12.75" customHeight="1" x14ac:dyDescent="0.2">
      <c r="A249" s="88"/>
      <c r="B249" s="88"/>
      <c r="C249" s="88"/>
      <c r="D249" s="88"/>
      <c r="E249" s="88"/>
      <c r="F249" s="88"/>
      <c r="G249" s="118" t="s">
        <v>147</v>
      </c>
      <c r="H249" s="118"/>
      <c r="I249" s="118"/>
      <c r="J249" s="118"/>
      <c r="K249" s="118"/>
      <c r="L249" s="118"/>
      <c r="M249" s="118"/>
      <c r="N249" s="118"/>
      <c r="O249" s="118"/>
      <c r="P249" s="118"/>
      <c r="Q249" s="118"/>
      <c r="R249" s="118"/>
      <c r="S249" s="118"/>
      <c r="T249" s="116"/>
      <c r="U249" s="116"/>
      <c r="V249" s="116"/>
      <c r="W249" s="116"/>
      <c r="X249" s="116"/>
      <c r="Y249" s="116"/>
      <c r="Z249" s="116"/>
      <c r="AA249" s="116"/>
      <c r="AB249" s="116"/>
      <c r="AC249" s="116"/>
      <c r="AD249" s="116"/>
      <c r="AE249" s="116"/>
      <c r="AF249" s="116"/>
      <c r="AG249" s="116"/>
      <c r="AH249" s="116"/>
      <c r="AI249" s="116"/>
      <c r="AJ249" s="116"/>
      <c r="AK249" s="116"/>
      <c r="AL249" s="116"/>
      <c r="AM249" s="116"/>
      <c r="AN249" s="116"/>
      <c r="AO249" s="116"/>
      <c r="AP249" s="116"/>
      <c r="AQ249" s="116"/>
      <c r="AR249" s="116"/>
      <c r="AS249" s="116"/>
      <c r="AT249" s="116"/>
      <c r="AU249" s="116"/>
      <c r="AV249" s="116"/>
      <c r="AW249" s="118"/>
      <c r="AX249" s="118"/>
      <c r="AY249" s="118"/>
      <c r="AZ249" s="118"/>
      <c r="BA249" s="118"/>
      <c r="BB249" s="118"/>
      <c r="BC249" s="118"/>
      <c r="BD249" s="118"/>
      <c r="BE249" s="118"/>
      <c r="BF249" s="118"/>
      <c r="BG249" s="118"/>
      <c r="BH249" s="118"/>
      <c r="BI249" s="118"/>
      <c r="BJ249" s="118"/>
      <c r="BK249" s="118"/>
      <c r="BL249" s="118"/>
      <c r="CA249" s="6" t="s">
        <v>55</v>
      </c>
    </row>
    <row r="251" spans="1:79" ht="14.25" customHeight="1" x14ac:dyDescent="0.2">
      <c r="A251" s="42" t="s">
        <v>245</v>
      </c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  <c r="AC251" s="42"/>
      <c r="AD251" s="42"/>
      <c r="AE251" s="42"/>
      <c r="AF251" s="42"/>
      <c r="AG251" s="42"/>
      <c r="AH251" s="42"/>
      <c r="AI251" s="42"/>
      <c r="AJ251" s="42"/>
      <c r="AK251" s="42"/>
      <c r="AL251" s="42"/>
      <c r="AM251" s="42"/>
      <c r="AN251" s="42"/>
      <c r="AO251" s="42"/>
      <c r="AP251" s="42"/>
      <c r="AQ251" s="42"/>
      <c r="AR251" s="42"/>
      <c r="AS251" s="42"/>
      <c r="AT251" s="42"/>
      <c r="AU251" s="42"/>
      <c r="AV251" s="42"/>
      <c r="AW251" s="42"/>
      <c r="AX251" s="42"/>
      <c r="AY251" s="42"/>
      <c r="AZ251" s="42"/>
      <c r="BA251" s="42"/>
      <c r="BB251" s="42"/>
      <c r="BC251" s="42"/>
      <c r="BD251" s="42"/>
      <c r="BE251" s="42"/>
      <c r="BF251" s="42"/>
      <c r="BG251" s="42"/>
      <c r="BH251" s="42"/>
      <c r="BI251" s="42"/>
      <c r="BJ251" s="42"/>
      <c r="BK251" s="42"/>
      <c r="BL251" s="42"/>
    </row>
    <row r="252" spans="1:79" ht="15" customHeight="1" x14ac:dyDescent="0.2">
      <c r="A252" s="59"/>
      <c r="B252" s="59"/>
      <c r="C252" s="59"/>
      <c r="D252" s="59"/>
      <c r="E252" s="59"/>
      <c r="F252" s="59"/>
      <c r="G252" s="59"/>
      <c r="H252" s="59"/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  <c r="T252" s="59"/>
      <c r="U252" s="59"/>
      <c r="V252" s="59"/>
      <c r="W252" s="59"/>
      <c r="X252" s="59"/>
      <c r="Y252" s="59"/>
      <c r="Z252" s="59"/>
      <c r="AA252" s="59"/>
      <c r="AB252" s="59"/>
      <c r="AC252" s="59"/>
      <c r="AD252" s="59"/>
      <c r="AE252" s="59"/>
      <c r="AF252" s="59"/>
      <c r="AG252" s="59"/>
      <c r="AH252" s="59"/>
      <c r="AI252" s="59"/>
      <c r="AJ252" s="59"/>
      <c r="AK252" s="59"/>
      <c r="AL252" s="59"/>
      <c r="AM252" s="59"/>
      <c r="AN252" s="59"/>
      <c r="AO252" s="59"/>
      <c r="AP252" s="59"/>
      <c r="AQ252" s="59"/>
      <c r="AR252" s="59"/>
      <c r="AS252" s="59"/>
      <c r="AT252" s="59"/>
      <c r="AU252" s="59"/>
      <c r="AV252" s="59"/>
      <c r="AW252" s="59"/>
      <c r="AX252" s="59"/>
      <c r="AY252" s="59"/>
      <c r="AZ252" s="59"/>
      <c r="BA252" s="59"/>
      <c r="BB252" s="59"/>
      <c r="BC252" s="59"/>
      <c r="BD252" s="59"/>
      <c r="BE252" s="59"/>
      <c r="BF252" s="59"/>
      <c r="BG252" s="59"/>
      <c r="BH252" s="59"/>
      <c r="BI252" s="59"/>
      <c r="BJ252" s="59"/>
      <c r="BK252" s="59"/>
      <c r="BL252" s="59"/>
    </row>
    <row r="253" spans="1:79" ht="15" customHeight="1" x14ac:dyDescent="0.2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  <c r="AW253" s="2"/>
      <c r="AX253" s="2"/>
      <c r="AY253" s="2"/>
      <c r="AZ253" s="2"/>
      <c r="BA253" s="2"/>
      <c r="BB253" s="2"/>
      <c r="BC253" s="2"/>
      <c r="BD253" s="2"/>
      <c r="BE253" s="2"/>
      <c r="BF253" s="2"/>
      <c r="BG253" s="2"/>
      <c r="BH253" s="2"/>
      <c r="BI253" s="2"/>
      <c r="BJ253" s="2"/>
      <c r="BK253" s="2"/>
      <c r="BL253" s="2"/>
    </row>
    <row r="255" spans="1:79" ht="14.25" x14ac:dyDescent="0.2">
      <c r="A255" s="42" t="s">
        <v>260</v>
      </c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  <c r="AB255" s="42"/>
      <c r="AC255" s="42"/>
      <c r="AD255" s="42"/>
      <c r="AE255" s="42"/>
      <c r="AF255" s="42"/>
      <c r="AG255" s="42"/>
      <c r="AH255" s="42"/>
      <c r="AI255" s="42"/>
      <c r="AJ255" s="42"/>
      <c r="AK255" s="42"/>
      <c r="AL255" s="42"/>
      <c r="AM255" s="42"/>
      <c r="AN255" s="42"/>
      <c r="AO255" s="42"/>
      <c r="AP255" s="42"/>
      <c r="AQ255" s="42"/>
      <c r="AR255" s="42"/>
      <c r="AS255" s="42"/>
      <c r="AT255" s="42"/>
      <c r="AU255" s="42"/>
      <c r="AV255" s="42"/>
      <c r="AW255" s="42"/>
      <c r="AX255" s="42"/>
      <c r="AY255" s="42"/>
      <c r="AZ255" s="42"/>
      <c r="BA255" s="42"/>
      <c r="BB255" s="42"/>
      <c r="BC255" s="42"/>
      <c r="BD255" s="42"/>
      <c r="BE255" s="42"/>
      <c r="BF255" s="42"/>
      <c r="BG255" s="42"/>
      <c r="BH255" s="42"/>
      <c r="BI255" s="42"/>
      <c r="BJ255" s="42"/>
      <c r="BK255" s="42"/>
      <c r="BL255" s="42"/>
    </row>
    <row r="256" spans="1:79" ht="14.25" x14ac:dyDescent="0.2">
      <c r="A256" s="42" t="s">
        <v>233</v>
      </c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  <c r="AB256" s="42"/>
      <c r="AC256" s="42"/>
      <c r="AD256" s="42"/>
      <c r="AE256" s="42"/>
      <c r="AF256" s="42"/>
      <c r="AG256" s="42"/>
      <c r="AH256" s="42"/>
      <c r="AI256" s="42"/>
      <c r="AJ256" s="42"/>
      <c r="AK256" s="42"/>
      <c r="AL256" s="42"/>
      <c r="AM256" s="42"/>
      <c r="AN256" s="42"/>
      <c r="AO256" s="42"/>
      <c r="AP256" s="42"/>
      <c r="AQ256" s="42"/>
      <c r="AR256" s="42"/>
      <c r="AS256" s="42"/>
      <c r="AT256" s="42"/>
      <c r="AU256" s="42"/>
      <c r="AV256" s="42"/>
      <c r="AW256" s="42"/>
      <c r="AX256" s="42"/>
      <c r="AY256" s="42"/>
      <c r="AZ256" s="42"/>
      <c r="BA256" s="42"/>
      <c r="BB256" s="42"/>
      <c r="BC256" s="42"/>
      <c r="BD256" s="42"/>
      <c r="BE256" s="42"/>
      <c r="BF256" s="42"/>
      <c r="BG256" s="42"/>
      <c r="BH256" s="42"/>
      <c r="BI256" s="42"/>
      <c r="BJ256" s="42"/>
      <c r="BK256" s="42"/>
      <c r="BL256" s="42"/>
    </row>
    <row r="257" spans="1:64" ht="15" customHeight="1" x14ac:dyDescent="0.2">
      <c r="A257" s="59"/>
      <c r="B257" s="59"/>
      <c r="C257" s="59"/>
      <c r="D257" s="59"/>
      <c r="E257" s="59"/>
      <c r="F257" s="59"/>
      <c r="G257" s="59"/>
      <c r="H257" s="59"/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  <c r="T257" s="59"/>
      <c r="U257" s="59"/>
      <c r="V257" s="59"/>
      <c r="W257" s="59"/>
      <c r="X257" s="59"/>
      <c r="Y257" s="59"/>
      <c r="Z257" s="59"/>
      <c r="AA257" s="59"/>
      <c r="AB257" s="59"/>
      <c r="AC257" s="59"/>
      <c r="AD257" s="59"/>
      <c r="AE257" s="59"/>
      <c r="AF257" s="59"/>
      <c r="AG257" s="59"/>
      <c r="AH257" s="59"/>
      <c r="AI257" s="59"/>
      <c r="AJ257" s="59"/>
      <c r="AK257" s="59"/>
      <c r="AL257" s="59"/>
      <c r="AM257" s="59"/>
      <c r="AN257" s="59"/>
      <c r="AO257" s="59"/>
      <c r="AP257" s="59"/>
      <c r="AQ257" s="59"/>
      <c r="AR257" s="59"/>
      <c r="AS257" s="59"/>
      <c r="AT257" s="59"/>
      <c r="AU257" s="59"/>
      <c r="AV257" s="59"/>
      <c r="AW257" s="59"/>
      <c r="AX257" s="59"/>
      <c r="AY257" s="59"/>
      <c r="AZ257" s="59"/>
      <c r="BA257" s="59"/>
      <c r="BB257" s="59"/>
      <c r="BC257" s="59"/>
      <c r="BD257" s="59"/>
      <c r="BE257" s="59"/>
      <c r="BF257" s="59"/>
      <c r="BG257" s="59"/>
      <c r="BH257" s="59"/>
      <c r="BI257" s="59"/>
      <c r="BJ257" s="59"/>
      <c r="BK257" s="59"/>
      <c r="BL257" s="59"/>
    </row>
    <row r="258" spans="1:64" ht="15" customHeight="1" x14ac:dyDescent="0.2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  <c r="AW258" s="2"/>
      <c r="AX258" s="2"/>
      <c r="AY258" s="2"/>
      <c r="AZ258" s="2"/>
      <c r="BA258" s="2"/>
      <c r="BB258" s="2"/>
      <c r="BC258" s="2"/>
      <c r="BD258" s="2"/>
      <c r="BE258" s="2"/>
      <c r="BF258" s="2"/>
      <c r="BG258" s="2"/>
      <c r="BH258" s="2"/>
      <c r="BI258" s="2"/>
      <c r="BJ258" s="2"/>
      <c r="BK258" s="2"/>
      <c r="BL258" s="2"/>
    </row>
    <row r="261" spans="1:64" ht="18.95" customHeight="1" x14ac:dyDescent="0.2">
      <c r="A261" s="133" t="s">
        <v>218</v>
      </c>
      <c r="B261" s="130"/>
      <c r="C261" s="130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  <c r="O261" s="130"/>
      <c r="P261" s="130"/>
      <c r="Q261" s="130"/>
      <c r="R261" s="130"/>
      <c r="S261" s="130"/>
      <c r="T261" s="130"/>
      <c r="U261" s="130"/>
      <c r="V261" s="130"/>
      <c r="W261" s="130"/>
      <c r="X261" s="130"/>
      <c r="Y261" s="130"/>
      <c r="Z261" s="130"/>
      <c r="AA261" s="130"/>
      <c r="AB261" s="22"/>
      <c r="AC261" s="22"/>
      <c r="AD261" s="22"/>
      <c r="AE261" s="22"/>
      <c r="AF261" s="22"/>
      <c r="AG261" s="22"/>
      <c r="AH261" s="25"/>
      <c r="AI261" s="25"/>
      <c r="AJ261" s="25"/>
      <c r="AK261" s="25"/>
      <c r="AL261" s="25"/>
      <c r="AM261" s="25"/>
      <c r="AN261" s="25"/>
      <c r="AO261" s="25"/>
      <c r="AP261" s="25"/>
      <c r="AQ261" s="22"/>
      <c r="AR261" s="22"/>
      <c r="AS261" s="22"/>
      <c r="AT261" s="22"/>
      <c r="AU261" s="134" t="s">
        <v>220</v>
      </c>
      <c r="AV261" s="132"/>
      <c r="AW261" s="132"/>
      <c r="AX261" s="132"/>
      <c r="AY261" s="132"/>
      <c r="AZ261" s="132"/>
      <c r="BA261" s="132"/>
      <c r="BB261" s="132"/>
      <c r="BC261" s="132"/>
      <c r="BD261" s="132"/>
      <c r="BE261" s="132"/>
      <c r="BF261" s="132"/>
    </row>
    <row r="262" spans="1:64" ht="12.75" customHeight="1" x14ac:dyDescent="0.2">
      <c r="AB262" s="23"/>
      <c r="AC262" s="23"/>
      <c r="AD262" s="23"/>
      <c r="AE262" s="23"/>
      <c r="AF262" s="23"/>
      <c r="AG262" s="23"/>
      <c r="AH262" s="27" t="s">
        <v>1</v>
      </c>
      <c r="AI262" s="27"/>
      <c r="AJ262" s="27"/>
      <c r="AK262" s="27"/>
      <c r="AL262" s="27"/>
      <c r="AM262" s="27"/>
      <c r="AN262" s="27"/>
      <c r="AO262" s="27"/>
      <c r="AP262" s="27"/>
      <c r="AQ262" s="23"/>
      <c r="AR262" s="23"/>
      <c r="AS262" s="23"/>
      <c r="AT262" s="23"/>
      <c r="AU262" s="27" t="s">
        <v>160</v>
      </c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</row>
    <row r="263" spans="1:64" ht="15" x14ac:dyDescent="0.2">
      <c r="AB263" s="23"/>
      <c r="AC263" s="23"/>
      <c r="AD263" s="23"/>
      <c r="AE263" s="23"/>
      <c r="AF263" s="23"/>
      <c r="AG263" s="23"/>
      <c r="AH263" s="24"/>
      <c r="AI263" s="24"/>
      <c r="AJ263" s="24"/>
      <c r="AK263" s="24"/>
      <c r="AL263" s="24"/>
      <c r="AM263" s="24"/>
      <c r="AN263" s="24"/>
      <c r="AO263" s="24"/>
      <c r="AP263" s="24"/>
      <c r="AQ263" s="23"/>
      <c r="AR263" s="23"/>
      <c r="AS263" s="23"/>
      <c r="AT263" s="23"/>
      <c r="AU263" s="24"/>
      <c r="AV263" s="24"/>
      <c r="AW263" s="24"/>
      <c r="AX263" s="24"/>
      <c r="AY263" s="24"/>
      <c r="AZ263" s="24"/>
      <c r="BA263" s="24"/>
      <c r="BB263" s="24"/>
      <c r="BC263" s="24"/>
      <c r="BD263" s="24"/>
      <c r="BE263" s="24"/>
      <c r="BF263" s="24"/>
    </row>
    <row r="264" spans="1:64" ht="18" customHeight="1" x14ac:dyDescent="0.2">
      <c r="A264" s="133" t="s">
        <v>219</v>
      </c>
      <c r="B264" s="130"/>
      <c r="C264" s="130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  <c r="O264" s="130"/>
      <c r="P264" s="130"/>
      <c r="Q264" s="130"/>
      <c r="R264" s="130"/>
      <c r="S264" s="130"/>
      <c r="T264" s="130"/>
      <c r="U264" s="130"/>
      <c r="V264" s="130"/>
      <c r="W264" s="130"/>
      <c r="X264" s="130"/>
      <c r="Y264" s="130"/>
      <c r="Z264" s="130"/>
      <c r="AA264" s="130"/>
      <c r="AB264" s="23"/>
      <c r="AC264" s="23"/>
      <c r="AD264" s="23"/>
      <c r="AE264" s="23"/>
      <c r="AF264" s="23"/>
      <c r="AG264" s="23"/>
      <c r="AH264" s="26"/>
      <c r="AI264" s="26"/>
      <c r="AJ264" s="26"/>
      <c r="AK264" s="26"/>
      <c r="AL264" s="26"/>
      <c r="AM264" s="26"/>
      <c r="AN264" s="26"/>
      <c r="AO264" s="26"/>
      <c r="AP264" s="26"/>
      <c r="AQ264" s="23"/>
      <c r="AR264" s="23"/>
      <c r="AS264" s="23"/>
      <c r="AT264" s="23"/>
      <c r="AU264" s="135" t="s">
        <v>221</v>
      </c>
      <c r="AV264" s="132"/>
      <c r="AW264" s="132"/>
      <c r="AX264" s="132"/>
      <c r="AY264" s="132"/>
      <c r="AZ264" s="132"/>
      <c r="BA264" s="132"/>
      <c r="BB264" s="132"/>
      <c r="BC264" s="132"/>
      <c r="BD264" s="132"/>
      <c r="BE264" s="132"/>
      <c r="BF264" s="132"/>
    </row>
    <row r="265" spans="1:64" ht="12" customHeight="1" x14ac:dyDescent="0.2">
      <c r="AB265" s="23"/>
      <c r="AC265" s="23"/>
      <c r="AD265" s="23"/>
      <c r="AE265" s="23"/>
      <c r="AF265" s="23"/>
      <c r="AG265" s="23"/>
      <c r="AH265" s="27" t="s">
        <v>1</v>
      </c>
      <c r="AI265" s="27"/>
      <c r="AJ265" s="27"/>
      <c r="AK265" s="27"/>
      <c r="AL265" s="27"/>
      <c r="AM265" s="27"/>
      <c r="AN265" s="27"/>
      <c r="AO265" s="27"/>
      <c r="AP265" s="27"/>
      <c r="AQ265" s="23"/>
      <c r="AR265" s="23"/>
      <c r="AS265" s="23"/>
      <c r="AT265" s="23"/>
      <c r="AU265" s="27" t="s">
        <v>160</v>
      </c>
      <c r="AV265" s="27"/>
      <c r="AW265" s="27"/>
      <c r="AX265" s="27"/>
      <c r="AY265" s="27"/>
      <c r="AZ265" s="27"/>
      <c r="BA265" s="27"/>
      <c r="BB265" s="27"/>
      <c r="BC265" s="27"/>
      <c r="BD265" s="27"/>
      <c r="BE265" s="27"/>
      <c r="BF265" s="27"/>
    </row>
  </sheetData>
  <mergeCells count="1788">
    <mergeCell ref="AJ241:AN241"/>
    <mergeCell ref="AO241:AS241"/>
    <mergeCell ref="AT241:AW241"/>
    <mergeCell ref="AX241:BB241"/>
    <mergeCell ref="BC241:BG241"/>
    <mergeCell ref="BH241:BL241"/>
    <mergeCell ref="A241:F241"/>
    <mergeCell ref="G241:P241"/>
    <mergeCell ref="Q241:U241"/>
    <mergeCell ref="V241:Y241"/>
    <mergeCell ref="Z241:AD241"/>
    <mergeCell ref="AE241:AI241"/>
    <mergeCell ref="AJ240:AN240"/>
    <mergeCell ref="AO240:AS240"/>
    <mergeCell ref="AT240:AW240"/>
    <mergeCell ref="AX240:BB240"/>
    <mergeCell ref="BC240:BG240"/>
    <mergeCell ref="BH240:BL240"/>
    <mergeCell ref="A240:F240"/>
    <mergeCell ref="G240:P240"/>
    <mergeCell ref="Q240:U240"/>
    <mergeCell ref="V240:Y240"/>
    <mergeCell ref="Z240:AD240"/>
    <mergeCell ref="AE240:AI240"/>
    <mergeCell ref="AJ239:AN239"/>
    <mergeCell ref="AO239:AS239"/>
    <mergeCell ref="AT239:AW239"/>
    <mergeCell ref="AX239:BB239"/>
    <mergeCell ref="BC239:BG239"/>
    <mergeCell ref="BH239:BL239"/>
    <mergeCell ref="A239:F239"/>
    <mergeCell ref="G239:P239"/>
    <mergeCell ref="Q239:U239"/>
    <mergeCell ref="V239:Y239"/>
    <mergeCell ref="Z239:AD239"/>
    <mergeCell ref="AE239:AI239"/>
    <mergeCell ref="AJ238:AN238"/>
    <mergeCell ref="AO238:AS238"/>
    <mergeCell ref="AT238:AW238"/>
    <mergeCell ref="AX238:BB238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AJ237:AN237"/>
    <mergeCell ref="AO237:AS237"/>
    <mergeCell ref="AT237:AW237"/>
    <mergeCell ref="AX237:BB237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J236:AN236"/>
    <mergeCell ref="AO236:AS236"/>
    <mergeCell ref="AT236:AW236"/>
    <mergeCell ref="AX236:BB236"/>
    <mergeCell ref="BC236:BG236"/>
    <mergeCell ref="BH236:BL236"/>
    <mergeCell ref="A236:F236"/>
    <mergeCell ref="G236:P236"/>
    <mergeCell ref="Q236:U236"/>
    <mergeCell ref="V236:Y236"/>
    <mergeCell ref="Z236:AD236"/>
    <mergeCell ref="AE236:AI236"/>
    <mergeCell ref="AJ235:AN235"/>
    <mergeCell ref="AO235:AS235"/>
    <mergeCell ref="AT235:AW235"/>
    <mergeCell ref="AX235:BB235"/>
    <mergeCell ref="BC235:BG235"/>
    <mergeCell ref="BH235:BL235"/>
    <mergeCell ref="A235:F235"/>
    <mergeCell ref="G235:P235"/>
    <mergeCell ref="Q235:U235"/>
    <mergeCell ref="V235:Y235"/>
    <mergeCell ref="Z235:AD235"/>
    <mergeCell ref="AE235:AI235"/>
    <mergeCell ref="AQ225:AV225"/>
    <mergeCell ref="AW225:BA225"/>
    <mergeCell ref="BB225:BF225"/>
    <mergeCell ref="BG225:BL225"/>
    <mergeCell ref="AQ224:AV224"/>
    <mergeCell ref="AW224:BA224"/>
    <mergeCell ref="BB224:BF224"/>
    <mergeCell ref="BG224:BL224"/>
    <mergeCell ref="A225:F225"/>
    <mergeCell ref="G225:S225"/>
    <mergeCell ref="T225:Y225"/>
    <mergeCell ref="Z225:AD225"/>
    <mergeCell ref="AE225:AJ225"/>
    <mergeCell ref="AK225:AP225"/>
    <mergeCell ref="AQ223:AV223"/>
    <mergeCell ref="AW223:BA223"/>
    <mergeCell ref="BB223:BF223"/>
    <mergeCell ref="BG223:BL223"/>
    <mergeCell ref="A224:F224"/>
    <mergeCell ref="G224:S224"/>
    <mergeCell ref="T224:Y224"/>
    <mergeCell ref="Z224:AD224"/>
    <mergeCell ref="AE224:AJ224"/>
    <mergeCell ref="AK224:AP224"/>
    <mergeCell ref="AQ222:AV222"/>
    <mergeCell ref="AW222:BA222"/>
    <mergeCell ref="BB222:BF222"/>
    <mergeCell ref="BG222:BL222"/>
    <mergeCell ref="A223:F223"/>
    <mergeCell ref="G223:S223"/>
    <mergeCell ref="T223:Y223"/>
    <mergeCell ref="Z223:AD223"/>
    <mergeCell ref="AE223:AJ223"/>
    <mergeCell ref="AK223:AP223"/>
    <mergeCell ref="AQ221:AV221"/>
    <mergeCell ref="AW221:BA221"/>
    <mergeCell ref="BB221:BF221"/>
    <mergeCell ref="BG221:BL221"/>
    <mergeCell ref="A222:F222"/>
    <mergeCell ref="G222:S222"/>
    <mergeCell ref="T222:Y222"/>
    <mergeCell ref="Z222:AD222"/>
    <mergeCell ref="AE222:AJ222"/>
    <mergeCell ref="AK222:AP222"/>
    <mergeCell ref="A221:F221"/>
    <mergeCell ref="G221:S221"/>
    <mergeCell ref="T221:Y221"/>
    <mergeCell ref="Z221:AD221"/>
    <mergeCell ref="AE221:AJ221"/>
    <mergeCell ref="AK221:AP221"/>
    <mergeCell ref="A220:F220"/>
    <mergeCell ref="G220:S220"/>
    <mergeCell ref="T220:Y220"/>
    <mergeCell ref="Z220:AD220"/>
    <mergeCell ref="AE220:AJ220"/>
    <mergeCell ref="AK220:AP220"/>
    <mergeCell ref="BP205:BS205"/>
    <mergeCell ref="A205:M205"/>
    <mergeCell ref="N205:U205"/>
    <mergeCell ref="V205:Z205"/>
    <mergeCell ref="AA205:AE205"/>
    <mergeCell ref="AF205:AI205"/>
    <mergeCell ref="AJ205:AN205"/>
    <mergeCell ref="AO205:AR205"/>
    <mergeCell ref="AS205:AW205"/>
    <mergeCell ref="BJ177:BL177"/>
    <mergeCell ref="AR177:AT177"/>
    <mergeCell ref="AU177:AW177"/>
    <mergeCell ref="AX177:AZ177"/>
    <mergeCell ref="BA177:BC177"/>
    <mergeCell ref="BD177:BF177"/>
    <mergeCell ref="BG177:BI177"/>
    <mergeCell ref="BJ176:BL176"/>
    <mergeCell ref="A177:C177"/>
    <mergeCell ref="D177:V177"/>
    <mergeCell ref="W177:Y177"/>
    <mergeCell ref="Z177:AB177"/>
    <mergeCell ref="AC177:AE177"/>
    <mergeCell ref="AF177:AH177"/>
    <mergeCell ref="AI177:AK177"/>
    <mergeCell ref="AL177:AN177"/>
    <mergeCell ref="AO177:AQ177"/>
    <mergeCell ref="AR176:AT176"/>
    <mergeCell ref="AU176:AW176"/>
    <mergeCell ref="AX176:AZ176"/>
    <mergeCell ref="BA176:BC176"/>
    <mergeCell ref="BD176:BF176"/>
    <mergeCell ref="BG176:BI176"/>
    <mergeCell ref="BJ175:BL175"/>
    <mergeCell ref="A176:C176"/>
    <mergeCell ref="D176:V176"/>
    <mergeCell ref="W176:Y176"/>
    <mergeCell ref="Z176:AB176"/>
    <mergeCell ref="AC176:AE176"/>
    <mergeCell ref="AF176:AH176"/>
    <mergeCell ref="AI176:AK176"/>
    <mergeCell ref="AL176:AN176"/>
    <mergeCell ref="AO176:AQ176"/>
    <mergeCell ref="AR175:AT175"/>
    <mergeCell ref="AU175:AW175"/>
    <mergeCell ref="AX175:AZ175"/>
    <mergeCell ref="BA175:BC175"/>
    <mergeCell ref="BD175:BF175"/>
    <mergeCell ref="BG175:BI175"/>
    <mergeCell ref="BJ174:BL174"/>
    <mergeCell ref="A175:C175"/>
    <mergeCell ref="D175:V175"/>
    <mergeCell ref="W175:Y175"/>
    <mergeCell ref="Z175:AB175"/>
    <mergeCell ref="AC175:AE175"/>
    <mergeCell ref="AF175:AH175"/>
    <mergeCell ref="AI175:AK175"/>
    <mergeCell ref="AL175:AN175"/>
    <mergeCell ref="AO175:AQ175"/>
    <mergeCell ref="AR174:AT174"/>
    <mergeCell ref="AU174:AW174"/>
    <mergeCell ref="AX174:AZ174"/>
    <mergeCell ref="BA174:BC174"/>
    <mergeCell ref="BD174:BF174"/>
    <mergeCell ref="BG174:BI174"/>
    <mergeCell ref="A174:C174"/>
    <mergeCell ref="D174:V174"/>
    <mergeCell ref="W174:Y174"/>
    <mergeCell ref="Z174:AB174"/>
    <mergeCell ref="AC174:AE174"/>
    <mergeCell ref="AO164:AS164"/>
    <mergeCell ref="AT164:AX164"/>
    <mergeCell ref="AY164:BC164"/>
    <mergeCell ref="BD164:BH164"/>
    <mergeCell ref="BI164:BM164"/>
    <mergeCell ref="BN164:BR164"/>
    <mergeCell ref="AT163:AX163"/>
    <mergeCell ref="AY163:BC163"/>
    <mergeCell ref="BD163:BH163"/>
    <mergeCell ref="BI163:BM163"/>
    <mergeCell ref="BN163:BR163"/>
    <mergeCell ref="A164:T164"/>
    <mergeCell ref="U164:Y164"/>
    <mergeCell ref="Z164:AD164"/>
    <mergeCell ref="AE164:AI164"/>
    <mergeCell ref="AJ164:AN164"/>
    <mergeCell ref="A163:T163"/>
    <mergeCell ref="U163:Y163"/>
    <mergeCell ref="Z163:AD163"/>
    <mergeCell ref="AE163:AI163"/>
    <mergeCell ref="AJ163:AN163"/>
    <mergeCell ref="AO163:AS163"/>
    <mergeCell ref="AO162:AS162"/>
    <mergeCell ref="AT162:AX162"/>
    <mergeCell ref="AY162:BC162"/>
    <mergeCell ref="BD162:BH162"/>
    <mergeCell ref="BI162:BM162"/>
    <mergeCell ref="BN162:BR162"/>
    <mergeCell ref="AT161:AX161"/>
    <mergeCell ref="AY161:BC161"/>
    <mergeCell ref="BD161:BH161"/>
    <mergeCell ref="BI161:BM161"/>
    <mergeCell ref="BN161:BR161"/>
    <mergeCell ref="A162:T162"/>
    <mergeCell ref="U162:Y162"/>
    <mergeCell ref="Z162:AD162"/>
    <mergeCell ref="AE162:AI162"/>
    <mergeCell ref="AJ162:AN162"/>
    <mergeCell ref="AY160:BC160"/>
    <mergeCell ref="BD160:BH160"/>
    <mergeCell ref="BI160:BM160"/>
    <mergeCell ref="BN160:BR160"/>
    <mergeCell ref="A161:T161"/>
    <mergeCell ref="U161:Y161"/>
    <mergeCell ref="Z161:AD161"/>
    <mergeCell ref="AE161:AI161"/>
    <mergeCell ref="AJ161:AN161"/>
    <mergeCell ref="AO161:AS161"/>
    <mergeCell ref="BD159:BH159"/>
    <mergeCell ref="BI159:BM159"/>
    <mergeCell ref="BN159:BR159"/>
    <mergeCell ref="A160:T160"/>
    <mergeCell ref="U160:Y160"/>
    <mergeCell ref="Z160:AD160"/>
    <mergeCell ref="AE160:AI160"/>
    <mergeCell ref="AJ160:AN160"/>
    <mergeCell ref="AO160:AS160"/>
    <mergeCell ref="AT160:AX160"/>
    <mergeCell ref="BI158:BM158"/>
    <mergeCell ref="BN158:BR158"/>
    <mergeCell ref="A159:T159"/>
    <mergeCell ref="U159:Y159"/>
    <mergeCell ref="Z159:AD159"/>
    <mergeCell ref="AE159:AI159"/>
    <mergeCell ref="AJ159:AN159"/>
    <mergeCell ref="AO159:AS159"/>
    <mergeCell ref="AT159:AX159"/>
    <mergeCell ref="AY159:BC159"/>
    <mergeCell ref="BN157:BR157"/>
    <mergeCell ref="A158:T158"/>
    <mergeCell ref="U158:Y158"/>
    <mergeCell ref="Z158:AD158"/>
    <mergeCell ref="AE158:AI158"/>
    <mergeCell ref="AJ158:AN158"/>
    <mergeCell ref="AO158:AS158"/>
    <mergeCell ref="AT158:AX158"/>
    <mergeCell ref="AY158:BC158"/>
    <mergeCell ref="BD158:BH158"/>
    <mergeCell ref="A157:T157"/>
    <mergeCell ref="U157:Y157"/>
    <mergeCell ref="Z157:AD157"/>
    <mergeCell ref="AE157:AI157"/>
    <mergeCell ref="AJ157:AN157"/>
    <mergeCell ref="AO157:AS157"/>
    <mergeCell ref="AP148:AT148"/>
    <mergeCell ref="AU148:AY148"/>
    <mergeCell ref="AZ148:BD148"/>
    <mergeCell ref="BE148:BI148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AP144:AT144"/>
    <mergeCell ref="AU144:AY144"/>
    <mergeCell ref="AZ144:BD144"/>
    <mergeCell ref="BE144:BI144"/>
    <mergeCell ref="A145:C145"/>
    <mergeCell ref="D145:P145"/>
    <mergeCell ref="Q145:U145"/>
    <mergeCell ref="V145:AE145"/>
    <mergeCell ref="AF145:AJ145"/>
    <mergeCell ref="AK145:AO145"/>
    <mergeCell ref="AP143:AT143"/>
    <mergeCell ref="AU143:AY143"/>
    <mergeCell ref="AZ143:BD143"/>
    <mergeCell ref="BE143:BI143"/>
    <mergeCell ref="A144:C144"/>
    <mergeCell ref="D144:P144"/>
    <mergeCell ref="Q144:U144"/>
    <mergeCell ref="V144:AE144"/>
    <mergeCell ref="AF144:AJ144"/>
    <mergeCell ref="AK144:AO144"/>
    <mergeCell ref="AP142:AT142"/>
    <mergeCell ref="AU142:AY142"/>
    <mergeCell ref="AZ142:BD142"/>
    <mergeCell ref="BE142:BI142"/>
    <mergeCell ref="A143:C143"/>
    <mergeCell ref="D143:P143"/>
    <mergeCell ref="Q143:U143"/>
    <mergeCell ref="V143:AE143"/>
    <mergeCell ref="AF143:AJ143"/>
    <mergeCell ref="AK143:AO143"/>
    <mergeCell ref="AP141:AT141"/>
    <mergeCell ref="AU141:AY141"/>
    <mergeCell ref="AZ141:BD141"/>
    <mergeCell ref="BE141:BI141"/>
    <mergeCell ref="A142:C142"/>
    <mergeCell ref="D142:P142"/>
    <mergeCell ref="Q142:U142"/>
    <mergeCell ref="V142:AE142"/>
    <mergeCell ref="AF142:AJ142"/>
    <mergeCell ref="AK142:AO142"/>
    <mergeCell ref="AP140:AT140"/>
    <mergeCell ref="AU140:AY140"/>
    <mergeCell ref="AZ140:BD140"/>
    <mergeCell ref="BE140:BI140"/>
    <mergeCell ref="A141:C141"/>
    <mergeCell ref="D141:P141"/>
    <mergeCell ref="Q141:U141"/>
    <mergeCell ref="V141:AE141"/>
    <mergeCell ref="AF141:AJ141"/>
    <mergeCell ref="AK141:AO141"/>
    <mergeCell ref="A140:C140"/>
    <mergeCell ref="D140:P140"/>
    <mergeCell ref="Q140:U140"/>
    <mergeCell ref="V140:AE140"/>
    <mergeCell ref="AF140:AJ140"/>
    <mergeCell ref="AK140:AO140"/>
    <mergeCell ref="A139:C139"/>
    <mergeCell ref="D139:P139"/>
    <mergeCell ref="Q139:U139"/>
    <mergeCell ref="V139:AE139"/>
    <mergeCell ref="AF139:AJ139"/>
    <mergeCell ref="AK139:AO139"/>
    <mergeCell ref="BT131:BX131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A123:C123"/>
    <mergeCell ref="D123:P123"/>
    <mergeCell ref="Q123:U123"/>
    <mergeCell ref="V123:AE123"/>
    <mergeCell ref="AF123:AJ123"/>
    <mergeCell ref="AK123:AO123"/>
    <mergeCell ref="AU122:AY122"/>
    <mergeCell ref="AZ122:BD122"/>
    <mergeCell ref="BE122:BI122"/>
    <mergeCell ref="BJ122:BN122"/>
    <mergeCell ref="BO122:BS122"/>
    <mergeCell ref="BT122:BX122"/>
    <mergeCell ref="A122:C122"/>
    <mergeCell ref="D122:P122"/>
    <mergeCell ref="Q122:U122"/>
    <mergeCell ref="V122:AE122"/>
    <mergeCell ref="AF122:AJ122"/>
    <mergeCell ref="AK122:AO122"/>
    <mergeCell ref="AP122:AT122"/>
    <mergeCell ref="A112:C112"/>
    <mergeCell ref="D112:T112"/>
    <mergeCell ref="U112:Y112"/>
    <mergeCell ref="Z112:AD112"/>
    <mergeCell ref="AE112:AI112"/>
    <mergeCell ref="AJ112:AN112"/>
    <mergeCell ref="AO112:AS112"/>
    <mergeCell ref="BB103:BF103"/>
    <mergeCell ref="BG103:BK103"/>
    <mergeCell ref="BL103:BP103"/>
    <mergeCell ref="BQ103:BT103"/>
    <mergeCell ref="BU103:BY103"/>
    <mergeCell ref="A103:C103"/>
    <mergeCell ref="D103:T103"/>
    <mergeCell ref="U103:Y103"/>
    <mergeCell ref="Z103:AD103"/>
    <mergeCell ref="AE103:AH103"/>
    <mergeCell ref="AI103:AM103"/>
    <mergeCell ref="AN103:AR103"/>
    <mergeCell ref="AS103:AW103"/>
    <mergeCell ref="AX103:BA103"/>
    <mergeCell ref="BG84:BK84"/>
    <mergeCell ref="BG83:BK83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BG82:BK82"/>
    <mergeCell ref="A83:D83"/>
    <mergeCell ref="E83:W83"/>
    <mergeCell ref="X83:AB83"/>
    <mergeCell ref="AC83:AG83"/>
    <mergeCell ref="AH83:AL83"/>
    <mergeCell ref="AM83:AQ83"/>
    <mergeCell ref="AR83:AV83"/>
    <mergeCell ref="AW83:BA83"/>
    <mergeCell ref="BB83:BF83"/>
    <mergeCell ref="BG81:BK81"/>
    <mergeCell ref="A82:D82"/>
    <mergeCell ref="E82:W82"/>
    <mergeCell ref="X82:AB82"/>
    <mergeCell ref="AC82:AG82"/>
    <mergeCell ref="AH82:AL82"/>
    <mergeCell ref="AM82:AQ82"/>
    <mergeCell ref="AR82:AV82"/>
    <mergeCell ref="AW82:BA82"/>
    <mergeCell ref="BB82:BF82"/>
    <mergeCell ref="BG80:BK80"/>
    <mergeCell ref="A81:D81"/>
    <mergeCell ref="E81:W81"/>
    <mergeCell ref="X81:AB81"/>
    <mergeCell ref="AC81:AG81"/>
    <mergeCell ref="AH81:AL81"/>
    <mergeCell ref="AM81:AQ81"/>
    <mergeCell ref="AR81:AV81"/>
    <mergeCell ref="AW81:BA81"/>
    <mergeCell ref="BB81:BF81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80:BA80"/>
    <mergeCell ref="BB80:BF80"/>
    <mergeCell ref="AC79:AG79"/>
    <mergeCell ref="AH79:AL79"/>
    <mergeCell ref="AM79:AQ79"/>
    <mergeCell ref="AR79:AV79"/>
    <mergeCell ref="AW79:BA79"/>
    <mergeCell ref="BB79:BF79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B61:BF61"/>
    <mergeCell ref="BG61:BK61"/>
    <mergeCell ref="BL61:BP61"/>
    <mergeCell ref="BQ61:BT61"/>
    <mergeCell ref="BU61:BY61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64:AA264"/>
    <mergeCell ref="AH264:AP264"/>
    <mergeCell ref="AU264:BF264"/>
    <mergeCell ref="AH265:AP265"/>
    <mergeCell ref="AU265:BF265"/>
    <mergeCell ref="A31:D31"/>
    <mergeCell ref="E31:T31"/>
    <mergeCell ref="U31:Y31"/>
    <mergeCell ref="Z31:AD31"/>
    <mergeCell ref="AE31:AH31"/>
    <mergeCell ref="A257:BL257"/>
    <mergeCell ref="A261:AA261"/>
    <mergeCell ref="AH261:AP261"/>
    <mergeCell ref="AU261:BF261"/>
    <mergeCell ref="AH262:AP262"/>
    <mergeCell ref="AU262:BF262"/>
    <mergeCell ref="AW249:BD249"/>
    <mergeCell ref="BE249:BL249"/>
    <mergeCell ref="A251:BL251"/>
    <mergeCell ref="A252:BL252"/>
    <mergeCell ref="A255:BL255"/>
    <mergeCell ref="A256:BL256"/>
    <mergeCell ref="AQ248:AV248"/>
    <mergeCell ref="AW248:BD248"/>
    <mergeCell ref="BE248:BL248"/>
    <mergeCell ref="A249:F249"/>
    <mergeCell ref="G249:S249"/>
    <mergeCell ref="T249:Y249"/>
    <mergeCell ref="Z249:AD249"/>
    <mergeCell ref="AE249:AJ249"/>
    <mergeCell ref="AK249:AP249"/>
    <mergeCell ref="AQ249:AV249"/>
    <mergeCell ref="A248:F248"/>
    <mergeCell ref="G248:S248"/>
    <mergeCell ref="T248:Y248"/>
    <mergeCell ref="Z248:AD248"/>
    <mergeCell ref="AE248:AJ248"/>
    <mergeCell ref="AK248:AP248"/>
    <mergeCell ref="BE245:BL246"/>
    <mergeCell ref="A247:F247"/>
    <mergeCell ref="G247:S247"/>
    <mergeCell ref="T247:Y247"/>
    <mergeCell ref="Z247:AD247"/>
    <mergeCell ref="AE247:AJ247"/>
    <mergeCell ref="AK247:AP247"/>
    <mergeCell ref="AQ247:AV247"/>
    <mergeCell ref="AW247:BD247"/>
    <mergeCell ref="BE247:BL247"/>
    <mergeCell ref="A243:BL243"/>
    <mergeCell ref="A244:BL244"/>
    <mergeCell ref="A245:F246"/>
    <mergeCell ref="G245:S246"/>
    <mergeCell ref="T245:Y246"/>
    <mergeCell ref="Z245:AD246"/>
    <mergeCell ref="AE245:AJ246"/>
    <mergeCell ref="AK245:AP246"/>
    <mergeCell ref="AQ245:AV246"/>
    <mergeCell ref="AW245:BD246"/>
    <mergeCell ref="AJ234:AN234"/>
    <mergeCell ref="AO234:AS234"/>
    <mergeCell ref="AT234:AW234"/>
    <mergeCell ref="AX234:BB234"/>
    <mergeCell ref="BC234:BG234"/>
    <mergeCell ref="BH234:BL234"/>
    <mergeCell ref="A234:F234"/>
    <mergeCell ref="G234:P234"/>
    <mergeCell ref="Q234:U234"/>
    <mergeCell ref="V234:Y234"/>
    <mergeCell ref="Z234:AD234"/>
    <mergeCell ref="AE234:AI234"/>
    <mergeCell ref="AJ233:AN233"/>
    <mergeCell ref="AO233:AS233"/>
    <mergeCell ref="AT233:AW233"/>
    <mergeCell ref="AX233:BB233"/>
    <mergeCell ref="BC233:BG233"/>
    <mergeCell ref="BH233:BL233"/>
    <mergeCell ref="A233:F233"/>
    <mergeCell ref="G233:P233"/>
    <mergeCell ref="Q233:U233"/>
    <mergeCell ref="V233:Y233"/>
    <mergeCell ref="Z233:AD233"/>
    <mergeCell ref="AE233:AI233"/>
    <mergeCell ref="AJ232:AN232"/>
    <mergeCell ref="AO232:AS232"/>
    <mergeCell ref="AT232:AW232"/>
    <mergeCell ref="AX232:BB232"/>
    <mergeCell ref="BC232:BG232"/>
    <mergeCell ref="BH232:BL232"/>
    <mergeCell ref="A232:F232"/>
    <mergeCell ref="G232:P232"/>
    <mergeCell ref="Q232:U232"/>
    <mergeCell ref="V232:Y232"/>
    <mergeCell ref="Z232:AD232"/>
    <mergeCell ref="AE232:AI232"/>
    <mergeCell ref="AT230:AW231"/>
    <mergeCell ref="AX230:BG230"/>
    <mergeCell ref="BH230:BL231"/>
    <mergeCell ref="Z231:AD231"/>
    <mergeCell ref="AE231:AI231"/>
    <mergeCell ref="AX231:BB231"/>
    <mergeCell ref="BC231:BG231"/>
    <mergeCell ref="A228:BL228"/>
    <mergeCell ref="A229:F231"/>
    <mergeCell ref="G229:P231"/>
    <mergeCell ref="Q229:AN229"/>
    <mergeCell ref="AO229:BL229"/>
    <mergeCell ref="Q230:U231"/>
    <mergeCell ref="V230:Y231"/>
    <mergeCell ref="Z230:AI230"/>
    <mergeCell ref="AJ230:AN231"/>
    <mergeCell ref="AO230:AS231"/>
    <mergeCell ref="AK219:AP219"/>
    <mergeCell ref="AQ219:AV219"/>
    <mergeCell ref="AW219:BA219"/>
    <mergeCell ref="BB219:BF219"/>
    <mergeCell ref="BG219:BL219"/>
    <mergeCell ref="A227:BL227"/>
    <mergeCell ref="AQ220:AV220"/>
    <mergeCell ref="AW220:BA220"/>
    <mergeCell ref="BB220:BF220"/>
    <mergeCell ref="BG220:BL220"/>
    <mergeCell ref="AK218:AP218"/>
    <mergeCell ref="AQ218:AV218"/>
    <mergeCell ref="AW218:BA218"/>
    <mergeCell ref="BB218:BF218"/>
    <mergeCell ref="BG218:BL218"/>
    <mergeCell ref="A219:F219"/>
    <mergeCell ref="G219:S219"/>
    <mergeCell ref="T219:Y219"/>
    <mergeCell ref="Z219:AD219"/>
    <mergeCell ref="AE219:AJ219"/>
    <mergeCell ref="AK217:AP217"/>
    <mergeCell ref="AQ217:AV217"/>
    <mergeCell ref="AW217:BA217"/>
    <mergeCell ref="BB217:BF217"/>
    <mergeCell ref="BG217:BL217"/>
    <mergeCell ref="A218:F218"/>
    <mergeCell ref="G218:S218"/>
    <mergeCell ref="T218:Y218"/>
    <mergeCell ref="Z218:AD218"/>
    <mergeCell ref="AE218:AJ218"/>
    <mergeCell ref="AQ215:AV216"/>
    <mergeCell ref="AW215:BF215"/>
    <mergeCell ref="BG215:BL216"/>
    <mergeCell ref="AW216:BA216"/>
    <mergeCell ref="BB216:BF216"/>
    <mergeCell ref="A217:F217"/>
    <mergeCell ref="G217:S217"/>
    <mergeCell ref="T217:Y217"/>
    <mergeCell ref="Z217:AD217"/>
    <mergeCell ref="AE217:AJ217"/>
    <mergeCell ref="A215:F216"/>
    <mergeCell ref="G215:S216"/>
    <mergeCell ref="T215:Y216"/>
    <mergeCell ref="Z215:AD216"/>
    <mergeCell ref="AE215:AJ216"/>
    <mergeCell ref="AK215:AP216"/>
    <mergeCell ref="BP204:BS204"/>
    <mergeCell ref="A208:BL208"/>
    <mergeCell ref="A209:BL209"/>
    <mergeCell ref="A212:BL212"/>
    <mergeCell ref="A213:BL213"/>
    <mergeCell ref="A214:BL214"/>
    <mergeCell ref="AX205:BA205"/>
    <mergeCell ref="BB205:BF205"/>
    <mergeCell ref="BG205:BJ205"/>
    <mergeCell ref="BK205:BO205"/>
    <mergeCell ref="AO204:AR204"/>
    <mergeCell ref="AS204:AW204"/>
    <mergeCell ref="AX204:BA204"/>
    <mergeCell ref="BB204:BF204"/>
    <mergeCell ref="BG204:BJ204"/>
    <mergeCell ref="BK204:BO204"/>
    <mergeCell ref="BB203:BF203"/>
    <mergeCell ref="BG203:BJ203"/>
    <mergeCell ref="BK203:BO203"/>
    <mergeCell ref="BP203:BS203"/>
    <mergeCell ref="A204:M204"/>
    <mergeCell ref="N204:U204"/>
    <mergeCell ref="V204:Z204"/>
    <mergeCell ref="AA204:AE204"/>
    <mergeCell ref="AF204:AI204"/>
    <mergeCell ref="AJ204:AN204"/>
    <mergeCell ref="BP202:BS202"/>
    <mergeCell ref="A203:M203"/>
    <mergeCell ref="N203:U203"/>
    <mergeCell ref="V203:Z203"/>
    <mergeCell ref="AA203:AE203"/>
    <mergeCell ref="AF203:AI203"/>
    <mergeCell ref="AJ203:AN203"/>
    <mergeCell ref="AO203:AR203"/>
    <mergeCell ref="AS203:AW203"/>
    <mergeCell ref="AX203:BA203"/>
    <mergeCell ref="AO202:AR202"/>
    <mergeCell ref="AS202:AW202"/>
    <mergeCell ref="AX202:BA202"/>
    <mergeCell ref="BB202:BF202"/>
    <mergeCell ref="BG202:BJ202"/>
    <mergeCell ref="BK202:BO202"/>
    <mergeCell ref="BB201:BF201"/>
    <mergeCell ref="BG201:BJ201"/>
    <mergeCell ref="BK201:BO201"/>
    <mergeCell ref="BP201:BS201"/>
    <mergeCell ref="A202:M202"/>
    <mergeCell ref="N202:U202"/>
    <mergeCell ref="V202:Z202"/>
    <mergeCell ref="AA202:AE202"/>
    <mergeCell ref="AF202:AI202"/>
    <mergeCell ref="AJ202:AN202"/>
    <mergeCell ref="AA201:AE201"/>
    <mergeCell ref="AF201:AI201"/>
    <mergeCell ref="AJ201:AN201"/>
    <mergeCell ref="AO201:AR201"/>
    <mergeCell ref="AS201:AW201"/>
    <mergeCell ref="AX201:BA201"/>
    <mergeCell ref="A198:BL198"/>
    <mergeCell ref="A199:BM199"/>
    <mergeCell ref="A200:M201"/>
    <mergeCell ref="N200:U201"/>
    <mergeCell ref="V200:Z201"/>
    <mergeCell ref="AA200:AI200"/>
    <mergeCell ref="AJ200:AR200"/>
    <mergeCell ref="AS200:BA200"/>
    <mergeCell ref="BB200:BJ200"/>
    <mergeCell ref="BK200:BS200"/>
    <mergeCell ref="AZ194:BD194"/>
    <mergeCell ref="A195:F195"/>
    <mergeCell ref="G195:S195"/>
    <mergeCell ref="T195:Z195"/>
    <mergeCell ref="AA195:AE195"/>
    <mergeCell ref="AF195:AJ195"/>
    <mergeCell ref="AK195:AO195"/>
    <mergeCell ref="AP195:AT195"/>
    <mergeCell ref="AU195:AY195"/>
    <mergeCell ref="AZ195:BD195"/>
    <mergeCell ref="AU193:AY193"/>
    <mergeCell ref="AZ193:BD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P192:AT192"/>
    <mergeCell ref="AU192:AY192"/>
    <mergeCell ref="AZ192:BD192"/>
    <mergeCell ref="A193:F193"/>
    <mergeCell ref="G193:S193"/>
    <mergeCell ref="T193:Z193"/>
    <mergeCell ref="AA193:AE193"/>
    <mergeCell ref="AF193:AJ193"/>
    <mergeCell ref="AK193:AO193"/>
    <mergeCell ref="AP193:AT193"/>
    <mergeCell ref="A189:BL189"/>
    <mergeCell ref="A190:BD190"/>
    <mergeCell ref="A191:F192"/>
    <mergeCell ref="G191:S192"/>
    <mergeCell ref="T191:Z192"/>
    <mergeCell ref="AA191:AO191"/>
    <mergeCell ref="AP191:BD191"/>
    <mergeCell ref="AA192:AE192"/>
    <mergeCell ref="AF192:AJ192"/>
    <mergeCell ref="AK192:AO192"/>
    <mergeCell ref="AP187:AT187"/>
    <mergeCell ref="AU187:AY187"/>
    <mergeCell ref="AZ187:BD187"/>
    <mergeCell ref="BE187:BI187"/>
    <mergeCell ref="BJ187:BN187"/>
    <mergeCell ref="BO187:BS187"/>
    <mergeCell ref="A187:F187"/>
    <mergeCell ref="G187:S187"/>
    <mergeCell ref="T187:Z187"/>
    <mergeCell ref="AA187:AE187"/>
    <mergeCell ref="AF187:AJ187"/>
    <mergeCell ref="AK187:AO187"/>
    <mergeCell ref="AP186:AT186"/>
    <mergeCell ref="AU186:AY186"/>
    <mergeCell ref="AZ186:BD186"/>
    <mergeCell ref="BE186:BI186"/>
    <mergeCell ref="BJ186:BN186"/>
    <mergeCell ref="BO186:BS186"/>
    <mergeCell ref="A186:F186"/>
    <mergeCell ref="G186:S186"/>
    <mergeCell ref="T186:Z186"/>
    <mergeCell ref="AA186:AE186"/>
    <mergeCell ref="AF186:AJ186"/>
    <mergeCell ref="AK186:AO186"/>
    <mergeCell ref="AP185:AT185"/>
    <mergeCell ref="AU185:AY185"/>
    <mergeCell ref="AZ185:BD185"/>
    <mergeCell ref="BE185:BI185"/>
    <mergeCell ref="BJ185:BN185"/>
    <mergeCell ref="BO185:BS185"/>
    <mergeCell ref="A185:F185"/>
    <mergeCell ref="G185:S185"/>
    <mergeCell ref="T185:Z185"/>
    <mergeCell ref="AA185:AE185"/>
    <mergeCell ref="AF185:AJ185"/>
    <mergeCell ref="AK185:AO185"/>
    <mergeCell ref="AP184:AT184"/>
    <mergeCell ref="AU184:AY184"/>
    <mergeCell ref="AZ184:BD184"/>
    <mergeCell ref="BE184:BI184"/>
    <mergeCell ref="BJ184:BN184"/>
    <mergeCell ref="BO184:BS184"/>
    <mergeCell ref="A182:BS182"/>
    <mergeCell ref="A183:F184"/>
    <mergeCell ref="G183:S184"/>
    <mergeCell ref="T183:Z184"/>
    <mergeCell ref="AA183:AO183"/>
    <mergeCell ref="AP183:BD183"/>
    <mergeCell ref="BE183:BS183"/>
    <mergeCell ref="AA184:AE184"/>
    <mergeCell ref="AF184:AJ184"/>
    <mergeCell ref="AK184:AO184"/>
    <mergeCell ref="BA173:BC173"/>
    <mergeCell ref="BD173:BF173"/>
    <mergeCell ref="BG173:BI173"/>
    <mergeCell ref="BJ173:BL173"/>
    <mergeCell ref="A180:BL180"/>
    <mergeCell ref="A181:BS181"/>
    <mergeCell ref="AF174:AH174"/>
    <mergeCell ref="AI174:AK174"/>
    <mergeCell ref="AL174:AN174"/>
    <mergeCell ref="AO174:AQ174"/>
    <mergeCell ref="AI173:AK173"/>
    <mergeCell ref="AL173:AN173"/>
    <mergeCell ref="AO173:AQ173"/>
    <mergeCell ref="AR173:AT173"/>
    <mergeCell ref="AU173:AW173"/>
    <mergeCell ref="AX173:AZ173"/>
    <mergeCell ref="BA172:BC172"/>
    <mergeCell ref="BD172:BF172"/>
    <mergeCell ref="BG172:BI172"/>
    <mergeCell ref="BJ172:BL172"/>
    <mergeCell ref="A173:C173"/>
    <mergeCell ref="D173:V173"/>
    <mergeCell ref="W173:Y173"/>
    <mergeCell ref="Z173:AB173"/>
    <mergeCell ref="AC173:AE173"/>
    <mergeCell ref="AF173:AH173"/>
    <mergeCell ref="AI172:AK172"/>
    <mergeCell ref="AL172:AN172"/>
    <mergeCell ref="AO172:AQ172"/>
    <mergeCell ref="AR172:AT172"/>
    <mergeCell ref="AU172:AW172"/>
    <mergeCell ref="AX172:AZ172"/>
    <mergeCell ref="BA171:BC171"/>
    <mergeCell ref="BD171:BF171"/>
    <mergeCell ref="BG171:BI171"/>
    <mergeCell ref="BJ171:BL171"/>
    <mergeCell ref="A172:C172"/>
    <mergeCell ref="D172:V172"/>
    <mergeCell ref="W172:Y172"/>
    <mergeCell ref="Z172:AB172"/>
    <mergeCell ref="AC172:AE172"/>
    <mergeCell ref="AF172:AH172"/>
    <mergeCell ref="AI171:AK171"/>
    <mergeCell ref="AL171:AN171"/>
    <mergeCell ref="AO171:AQ171"/>
    <mergeCell ref="AR171:AT171"/>
    <mergeCell ref="AU171:AW171"/>
    <mergeCell ref="AX171:AZ171"/>
    <mergeCell ref="A171:C171"/>
    <mergeCell ref="D171:V171"/>
    <mergeCell ref="W171:Y171"/>
    <mergeCell ref="Z171:AB171"/>
    <mergeCell ref="AC171:AE171"/>
    <mergeCell ref="AF171:AH171"/>
    <mergeCell ref="BJ169:BL170"/>
    <mergeCell ref="W170:Y170"/>
    <mergeCell ref="Z170:AB170"/>
    <mergeCell ref="AC170:AE170"/>
    <mergeCell ref="AF170:AH170"/>
    <mergeCell ref="AI170:AK170"/>
    <mergeCell ref="AL170:AN170"/>
    <mergeCell ref="AO170:AQ170"/>
    <mergeCell ref="AR170:AT170"/>
    <mergeCell ref="BG168:BL168"/>
    <mergeCell ref="W169:AB169"/>
    <mergeCell ref="AC169:AH169"/>
    <mergeCell ref="AI169:AN169"/>
    <mergeCell ref="AO169:AT169"/>
    <mergeCell ref="AU169:AW170"/>
    <mergeCell ref="AX169:AZ170"/>
    <mergeCell ref="BA169:BC170"/>
    <mergeCell ref="BD169:BF170"/>
    <mergeCell ref="BG169:BI170"/>
    <mergeCell ref="A168:C170"/>
    <mergeCell ref="D168:V170"/>
    <mergeCell ref="W168:AH168"/>
    <mergeCell ref="AI168:AT168"/>
    <mergeCell ref="AU168:AZ168"/>
    <mergeCell ref="BA168:BF168"/>
    <mergeCell ref="AT156:AX156"/>
    <mergeCell ref="AY156:BC156"/>
    <mergeCell ref="BD156:BH156"/>
    <mergeCell ref="BI156:BM156"/>
    <mergeCell ref="BN156:BR156"/>
    <mergeCell ref="A167:BL167"/>
    <mergeCell ref="AT157:AX157"/>
    <mergeCell ref="AY157:BC157"/>
    <mergeCell ref="BD157:BH157"/>
    <mergeCell ref="BI157:BM157"/>
    <mergeCell ref="A156:T156"/>
    <mergeCell ref="U156:Y156"/>
    <mergeCell ref="Z156:AD156"/>
    <mergeCell ref="AE156:AI156"/>
    <mergeCell ref="AJ156:AN156"/>
    <mergeCell ref="AO156:AS156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A155:T155"/>
    <mergeCell ref="U155:Y155"/>
    <mergeCell ref="Z155:AD155"/>
    <mergeCell ref="AE155:AI155"/>
    <mergeCell ref="AJ155:AN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152:T153"/>
    <mergeCell ref="U152:AD152"/>
    <mergeCell ref="AE152:AN152"/>
    <mergeCell ref="AO152:AX152"/>
    <mergeCell ref="AY152:BH152"/>
    <mergeCell ref="BI152:BR152"/>
    <mergeCell ref="U153:Y153"/>
    <mergeCell ref="Z153:AD153"/>
    <mergeCell ref="AE153:AI153"/>
    <mergeCell ref="AJ153:AN153"/>
    <mergeCell ref="AP138:AT138"/>
    <mergeCell ref="AU138:AY138"/>
    <mergeCell ref="AZ138:BD138"/>
    <mergeCell ref="BE138:BI138"/>
    <mergeCell ref="A150:BL150"/>
    <mergeCell ref="A151:BR151"/>
    <mergeCell ref="AP139:AT139"/>
    <mergeCell ref="AU139:AY139"/>
    <mergeCell ref="AZ139:BD139"/>
    <mergeCell ref="BE139:BI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BT121:BX121"/>
    <mergeCell ref="A133:BL133"/>
    <mergeCell ref="A134:C135"/>
    <mergeCell ref="D134:P135"/>
    <mergeCell ref="Q134:U135"/>
    <mergeCell ref="V134:AE135"/>
    <mergeCell ref="AF134:AT134"/>
    <mergeCell ref="AU134:BI134"/>
    <mergeCell ref="AF135:AJ135"/>
    <mergeCell ref="AK135:AO135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A119:C119"/>
    <mergeCell ref="D119:P119"/>
    <mergeCell ref="Q119:U119"/>
    <mergeCell ref="V119:AE119"/>
    <mergeCell ref="AF119:AJ119"/>
    <mergeCell ref="AK119:AO119"/>
    <mergeCell ref="BJ117:BX117"/>
    <mergeCell ref="AF118:AJ118"/>
    <mergeCell ref="AK118:AO118"/>
    <mergeCell ref="AP118:AT118"/>
    <mergeCell ref="AU118:AY118"/>
    <mergeCell ref="AZ118:BD118"/>
    <mergeCell ref="BE118:BI118"/>
    <mergeCell ref="BJ118:BN118"/>
    <mergeCell ref="BO118:BS118"/>
    <mergeCell ref="BT118:BX118"/>
    <mergeCell ref="A117:C118"/>
    <mergeCell ref="D117:P118"/>
    <mergeCell ref="Q117:U118"/>
    <mergeCell ref="V117:AE118"/>
    <mergeCell ref="AF117:AT117"/>
    <mergeCell ref="AU117:BI117"/>
    <mergeCell ref="AO111:AS111"/>
    <mergeCell ref="AT111:AX111"/>
    <mergeCell ref="AY111:BC111"/>
    <mergeCell ref="BD111:BH111"/>
    <mergeCell ref="A115:BL115"/>
    <mergeCell ref="A116:BL116"/>
    <mergeCell ref="AT112:AX112"/>
    <mergeCell ref="AY112:BC112"/>
    <mergeCell ref="BD112:BH112"/>
    <mergeCell ref="AO110:AS110"/>
    <mergeCell ref="AT110:AX110"/>
    <mergeCell ref="AY110:BC110"/>
    <mergeCell ref="BD110:BH110"/>
    <mergeCell ref="A111:C111"/>
    <mergeCell ref="D111:T111"/>
    <mergeCell ref="U111:Y111"/>
    <mergeCell ref="Z111:AD111"/>
    <mergeCell ref="AE111:AI111"/>
    <mergeCell ref="AJ111:AN111"/>
    <mergeCell ref="AO109:AS109"/>
    <mergeCell ref="AT109:AX109"/>
    <mergeCell ref="AY109:BC109"/>
    <mergeCell ref="BD109:BH109"/>
    <mergeCell ref="A110:C110"/>
    <mergeCell ref="D110:T110"/>
    <mergeCell ref="U110:Y110"/>
    <mergeCell ref="Z110:AD110"/>
    <mergeCell ref="AE110:AI110"/>
    <mergeCell ref="AJ110:AN110"/>
    <mergeCell ref="A109:C109"/>
    <mergeCell ref="D109:T109"/>
    <mergeCell ref="U109:Y109"/>
    <mergeCell ref="Z109:AD109"/>
    <mergeCell ref="AE109:AI109"/>
    <mergeCell ref="AJ109:AN109"/>
    <mergeCell ref="AE108:AI108"/>
    <mergeCell ref="AJ108:AN108"/>
    <mergeCell ref="AO108:AS108"/>
    <mergeCell ref="AT108:AX108"/>
    <mergeCell ref="AY108:BC108"/>
    <mergeCell ref="BD108:BH108"/>
    <mergeCell ref="BQ102:BT102"/>
    <mergeCell ref="BU102:BY102"/>
    <mergeCell ref="A105:BL105"/>
    <mergeCell ref="A106:BH106"/>
    <mergeCell ref="A107:C108"/>
    <mergeCell ref="D107:T108"/>
    <mergeCell ref="U107:AN107"/>
    <mergeCell ref="AO107:BH107"/>
    <mergeCell ref="U108:Y108"/>
    <mergeCell ref="Z108:AD108"/>
    <mergeCell ref="AN102:AR102"/>
    <mergeCell ref="AS102:AW102"/>
    <mergeCell ref="AX102:BA102"/>
    <mergeCell ref="BB102:BF102"/>
    <mergeCell ref="BG102:BK102"/>
    <mergeCell ref="BL102:BP102"/>
    <mergeCell ref="A102:C102"/>
    <mergeCell ref="D102:T102"/>
    <mergeCell ref="U102:Y102"/>
    <mergeCell ref="Z102:AD102"/>
    <mergeCell ref="AE102:AH102"/>
    <mergeCell ref="AI102:AM102"/>
    <mergeCell ref="AX101:BA101"/>
    <mergeCell ref="BB101:BF101"/>
    <mergeCell ref="BG101:BK101"/>
    <mergeCell ref="BL101:BP101"/>
    <mergeCell ref="BQ101:BT101"/>
    <mergeCell ref="BU101:BY101"/>
    <mergeCell ref="BQ100:BT100"/>
    <mergeCell ref="BU100:BY100"/>
    <mergeCell ref="A101:C101"/>
    <mergeCell ref="D101:T101"/>
    <mergeCell ref="U101:Y101"/>
    <mergeCell ref="Z101:AD101"/>
    <mergeCell ref="AE101:AH101"/>
    <mergeCell ref="AI101:AM101"/>
    <mergeCell ref="AN101:AR101"/>
    <mergeCell ref="AS101:AW101"/>
    <mergeCell ref="AN100:AR100"/>
    <mergeCell ref="AS100:AW100"/>
    <mergeCell ref="AX100:BA100"/>
    <mergeCell ref="BB100:BF100"/>
    <mergeCell ref="BG100:BK100"/>
    <mergeCell ref="BL100:BP100"/>
    <mergeCell ref="A100:C100"/>
    <mergeCell ref="D100:T100"/>
    <mergeCell ref="U100:Y100"/>
    <mergeCell ref="Z100:AD100"/>
    <mergeCell ref="AE100:AH100"/>
    <mergeCell ref="AI100:AM100"/>
    <mergeCell ref="AX99:BA99"/>
    <mergeCell ref="BB99:BF99"/>
    <mergeCell ref="BG99:BK99"/>
    <mergeCell ref="BL99:BP99"/>
    <mergeCell ref="BQ99:BT99"/>
    <mergeCell ref="BU99:BY99"/>
    <mergeCell ref="U99:Y99"/>
    <mergeCell ref="Z99:AD99"/>
    <mergeCell ref="AE99:AH99"/>
    <mergeCell ref="AI99:AM99"/>
    <mergeCell ref="AN99:AR99"/>
    <mergeCell ref="AS99:AW99"/>
    <mergeCell ref="BB92:BF92"/>
    <mergeCell ref="BG92:BK92"/>
    <mergeCell ref="A95:BL95"/>
    <mergeCell ref="A96:BL96"/>
    <mergeCell ref="A97:BY97"/>
    <mergeCell ref="A98:C99"/>
    <mergeCell ref="D98:T99"/>
    <mergeCell ref="U98:AM98"/>
    <mergeCell ref="AN98:BF98"/>
    <mergeCell ref="BG98:BY98"/>
    <mergeCell ref="BB91:BF91"/>
    <mergeCell ref="BG91:BK91"/>
    <mergeCell ref="A92:E92"/>
    <mergeCell ref="F92:W92"/>
    <mergeCell ref="X92:AB92"/>
    <mergeCell ref="AC92:AG92"/>
    <mergeCell ref="AH92:AL92"/>
    <mergeCell ref="AM92:AQ92"/>
    <mergeCell ref="AR92:AV92"/>
    <mergeCell ref="AW92:BA92"/>
    <mergeCell ref="BB90:BF90"/>
    <mergeCell ref="BG90:BK90"/>
    <mergeCell ref="A91:E91"/>
    <mergeCell ref="F91:W91"/>
    <mergeCell ref="X91:AB91"/>
    <mergeCell ref="AC91:AG91"/>
    <mergeCell ref="AH91:AL91"/>
    <mergeCell ref="AM91:AQ91"/>
    <mergeCell ref="AR91:AV91"/>
    <mergeCell ref="AW91:BA91"/>
    <mergeCell ref="BB89:BF89"/>
    <mergeCell ref="BG89:BK89"/>
    <mergeCell ref="A90:E90"/>
    <mergeCell ref="F90:W90"/>
    <mergeCell ref="X90:AB90"/>
    <mergeCell ref="AC90:AG90"/>
    <mergeCell ref="AH90:AL90"/>
    <mergeCell ref="AM90:AQ90"/>
    <mergeCell ref="AR90:AV90"/>
    <mergeCell ref="AW90:BA90"/>
    <mergeCell ref="A88:E89"/>
    <mergeCell ref="F88:W89"/>
    <mergeCell ref="X88:AQ88"/>
    <mergeCell ref="AR88:BK88"/>
    <mergeCell ref="X89:AB89"/>
    <mergeCell ref="AC89:AG89"/>
    <mergeCell ref="AH89:AL89"/>
    <mergeCell ref="AM89:AQ89"/>
    <mergeCell ref="AR89:AV89"/>
    <mergeCell ref="AW89:BA89"/>
    <mergeCell ref="AR77:AV77"/>
    <mergeCell ref="AW77:BA77"/>
    <mergeCell ref="BB77:BF77"/>
    <mergeCell ref="BG77:BK77"/>
    <mergeCell ref="A86:BL86"/>
    <mergeCell ref="A87:BK87"/>
    <mergeCell ref="BG78:BK78"/>
    <mergeCell ref="A79:D79"/>
    <mergeCell ref="E79:W79"/>
    <mergeCell ref="X79:AB79"/>
    <mergeCell ref="AR76:AV76"/>
    <mergeCell ref="AW76:BA76"/>
    <mergeCell ref="BB76:BF76"/>
    <mergeCell ref="BG76:BK76"/>
    <mergeCell ref="A77:D77"/>
    <mergeCell ref="E77:W77"/>
    <mergeCell ref="X77:AB77"/>
    <mergeCell ref="AC77:AG77"/>
    <mergeCell ref="AH77:AL77"/>
    <mergeCell ref="AM77:AQ77"/>
    <mergeCell ref="AR75:AV75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75:D75"/>
    <mergeCell ref="E75:W75"/>
    <mergeCell ref="X75:AB75"/>
    <mergeCell ref="AC75:AG75"/>
    <mergeCell ref="AH75:AL75"/>
    <mergeCell ref="AM75:AQ75"/>
    <mergeCell ref="AH74:AL74"/>
    <mergeCell ref="AM74:AQ74"/>
    <mergeCell ref="AR74:AV74"/>
    <mergeCell ref="AW74:BA74"/>
    <mergeCell ref="BB74:BF74"/>
    <mergeCell ref="BG74:BK74"/>
    <mergeCell ref="BQ69:BT69"/>
    <mergeCell ref="BU69:BY69"/>
    <mergeCell ref="A71:BL71"/>
    <mergeCell ref="A72:BK72"/>
    <mergeCell ref="A73:D74"/>
    <mergeCell ref="E73:W74"/>
    <mergeCell ref="X73:AQ73"/>
    <mergeCell ref="AR73:BK73"/>
    <mergeCell ref="X74:AB74"/>
    <mergeCell ref="AC74:AG74"/>
    <mergeCell ref="AN69:AR69"/>
    <mergeCell ref="AS69:AW69"/>
    <mergeCell ref="AX69:BA69"/>
    <mergeCell ref="BB69:BF69"/>
    <mergeCell ref="BG69:BK69"/>
    <mergeCell ref="BL69:BP69"/>
    <mergeCell ref="A69:E69"/>
    <mergeCell ref="F69:T69"/>
    <mergeCell ref="U69:Y69"/>
    <mergeCell ref="Z69:AD69"/>
    <mergeCell ref="AE69:AH69"/>
    <mergeCell ref="AI69:AM69"/>
    <mergeCell ref="AX68:BA68"/>
    <mergeCell ref="BB68:BF68"/>
    <mergeCell ref="BG68:BK68"/>
    <mergeCell ref="BL68:BP68"/>
    <mergeCell ref="BQ68:BT68"/>
    <mergeCell ref="BU68:BY68"/>
    <mergeCell ref="BQ67:BT67"/>
    <mergeCell ref="BU67:BY67"/>
    <mergeCell ref="A68:E68"/>
    <mergeCell ref="F68:T68"/>
    <mergeCell ref="U68:Y68"/>
    <mergeCell ref="Z68:AD68"/>
    <mergeCell ref="AE68:AH68"/>
    <mergeCell ref="AI68:AM68"/>
    <mergeCell ref="AN68:AR68"/>
    <mergeCell ref="AS68:AW68"/>
    <mergeCell ref="AN67:AR67"/>
    <mergeCell ref="AS67:AW67"/>
    <mergeCell ref="AX67:BA67"/>
    <mergeCell ref="BB67:BF67"/>
    <mergeCell ref="BG67:BK67"/>
    <mergeCell ref="BL67:BP67"/>
    <mergeCell ref="BG66:BK66"/>
    <mergeCell ref="BL66:BP66"/>
    <mergeCell ref="BQ66:BT66"/>
    <mergeCell ref="BU66:BY66"/>
    <mergeCell ref="A67:E67"/>
    <mergeCell ref="F67:T67"/>
    <mergeCell ref="U67:Y67"/>
    <mergeCell ref="Z67:AD67"/>
    <mergeCell ref="AE67:AH67"/>
    <mergeCell ref="AI67:AM67"/>
    <mergeCell ref="AE66:AH66"/>
    <mergeCell ref="AI66:AM66"/>
    <mergeCell ref="AN66:AR66"/>
    <mergeCell ref="AS66:AW66"/>
    <mergeCell ref="AX66:BA66"/>
    <mergeCell ref="BB66:BF66"/>
    <mergeCell ref="BU54:BY54"/>
    <mergeCell ref="A63:BL63"/>
    <mergeCell ref="A64:BY64"/>
    <mergeCell ref="A65:E66"/>
    <mergeCell ref="F65:T66"/>
    <mergeCell ref="U65:AM65"/>
    <mergeCell ref="AN65:BF65"/>
    <mergeCell ref="BG65:BY65"/>
    <mergeCell ref="U66:Y66"/>
    <mergeCell ref="Z66:AD66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02 A173 A111">
    <cfRule type="cellIs" dxfId="49" priority="54" stopIfTrue="1" operator="equal">
      <formula>A101</formula>
    </cfRule>
  </conditionalFormatting>
  <conditionalFormatting sqref="A121:C121 A138:C138">
    <cfRule type="cellIs" dxfId="48" priority="55" stopIfTrue="1" operator="equal">
      <formula>A120</formula>
    </cfRule>
    <cfRule type="cellIs" dxfId="47" priority="56" stopIfTrue="1" operator="equal">
      <formula>0</formula>
    </cfRule>
  </conditionalFormatting>
  <conditionalFormatting sqref="A103">
    <cfRule type="cellIs" dxfId="46" priority="53" stopIfTrue="1" operator="equal">
      <formula>A102</formula>
    </cfRule>
  </conditionalFormatting>
  <conditionalFormatting sqref="A113">
    <cfRule type="cellIs" dxfId="45" priority="58" stopIfTrue="1" operator="equal">
      <formula>A111</formula>
    </cfRule>
  </conditionalFormatting>
  <conditionalFormatting sqref="A112">
    <cfRule type="cellIs" dxfId="44" priority="51" stopIfTrue="1" operator="equal">
      <formula>A111</formula>
    </cfRule>
  </conditionalFormatting>
  <conditionalFormatting sqref="A174">
    <cfRule type="cellIs" dxfId="43" priority="5" stopIfTrue="1" operator="equal">
      <formula>A173</formula>
    </cfRule>
  </conditionalFormatting>
  <conditionalFormatting sqref="A122:C122">
    <cfRule type="cellIs" dxfId="42" priority="48" stopIfTrue="1" operator="equal">
      <formula>A121</formula>
    </cfRule>
    <cfRule type="cellIs" dxfId="41" priority="49" stopIfTrue="1" operator="equal">
      <formula>0</formula>
    </cfRule>
  </conditionalFormatting>
  <conditionalFormatting sqref="A123:C123">
    <cfRule type="cellIs" dxfId="40" priority="46" stopIfTrue="1" operator="equal">
      <formula>A122</formula>
    </cfRule>
    <cfRule type="cellIs" dxfId="39" priority="47" stopIfTrue="1" operator="equal">
      <formula>0</formula>
    </cfRule>
  </conditionalFormatting>
  <conditionalFormatting sqref="A124:C124">
    <cfRule type="cellIs" dxfId="38" priority="44" stopIfTrue="1" operator="equal">
      <formula>A123</formula>
    </cfRule>
    <cfRule type="cellIs" dxfId="37" priority="45" stopIfTrue="1" operator="equal">
      <formula>0</formula>
    </cfRule>
  </conditionalFormatting>
  <conditionalFormatting sqref="A125:C125">
    <cfRule type="cellIs" dxfId="36" priority="42" stopIfTrue="1" operator="equal">
      <formula>A124</formula>
    </cfRule>
    <cfRule type="cellIs" dxfId="35" priority="43" stopIfTrue="1" operator="equal">
      <formula>0</formula>
    </cfRule>
  </conditionalFormatting>
  <conditionalFormatting sqref="A126:C126">
    <cfRule type="cellIs" dxfId="34" priority="40" stopIfTrue="1" operator="equal">
      <formula>A125</formula>
    </cfRule>
    <cfRule type="cellIs" dxfId="33" priority="41" stopIfTrue="1" operator="equal">
      <formula>0</formula>
    </cfRule>
  </conditionalFormatting>
  <conditionalFormatting sqref="A127:C127">
    <cfRule type="cellIs" dxfId="32" priority="38" stopIfTrue="1" operator="equal">
      <formula>A126</formula>
    </cfRule>
    <cfRule type="cellIs" dxfId="31" priority="39" stopIfTrue="1" operator="equal">
      <formula>0</formula>
    </cfRule>
  </conditionalFormatting>
  <conditionalFormatting sqref="A128:C128">
    <cfRule type="cellIs" dxfId="30" priority="36" stopIfTrue="1" operator="equal">
      <formula>A127</formula>
    </cfRule>
    <cfRule type="cellIs" dxfId="29" priority="37" stopIfTrue="1" operator="equal">
      <formula>0</formula>
    </cfRule>
  </conditionalFormatting>
  <conditionalFormatting sqref="A129:C129">
    <cfRule type="cellIs" dxfId="28" priority="34" stopIfTrue="1" operator="equal">
      <formula>A128</formula>
    </cfRule>
    <cfRule type="cellIs" dxfId="27" priority="35" stopIfTrue="1" operator="equal">
      <formula>0</formula>
    </cfRule>
  </conditionalFormatting>
  <conditionalFormatting sqref="A130:C130">
    <cfRule type="cellIs" dxfId="26" priority="32" stopIfTrue="1" operator="equal">
      <formula>A129</formula>
    </cfRule>
    <cfRule type="cellIs" dxfId="25" priority="33" stopIfTrue="1" operator="equal">
      <formula>0</formula>
    </cfRule>
  </conditionalFormatting>
  <conditionalFormatting sqref="A131:C131">
    <cfRule type="cellIs" dxfId="24" priority="30" stopIfTrue="1" operator="equal">
      <formula>A130</formula>
    </cfRule>
    <cfRule type="cellIs" dxfId="23" priority="31" stopIfTrue="1" operator="equal">
      <formula>0</formula>
    </cfRule>
  </conditionalFormatting>
  <conditionalFormatting sqref="A139:C139">
    <cfRule type="cellIs" dxfId="22" priority="26" stopIfTrue="1" operator="equal">
      <formula>A138</formula>
    </cfRule>
    <cfRule type="cellIs" dxfId="21" priority="27" stopIfTrue="1" operator="equal">
      <formula>0</formula>
    </cfRule>
  </conditionalFormatting>
  <conditionalFormatting sqref="A140:C140">
    <cfRule type="cellIs" dxfId="20" priority="24" stopIfTrue="1" operator="equal">
      <formula>A139</formula>
    </cfRule>
    <cfRule type="cellIs" dxfId="19" priority="25" stopIfTrue="1" operator="equal">
      <formula>0</formula>
    </cfRule>
  </conditionalFormatting>
  <conditionalFormatting sqref="A141:C141">
    <cfRule type="cellIs" dxfId="18" priority="22" stopIfTrue="1" operator="equal">
      <formula>A140</formula>
    </cfRule>
    <cfRule type="cellIs" dxfId="17" priority="23" stopIfTrue="1" operator="equal">
      <formula>0</formula>
    </cfRule>
  </conditionalFormatting>
  <conditionalFormatting sqref="A142:C142">
    <cfRule type="cellIs" dxfId="16" priority="20" stopIfTrue="1" operator="equal">
      <formula>A141</formula>
    </cfRule>
    <cfRule type="cellIs" dxfId="15" priority="21" stopIfTrue="1" operator="equal">
      <formula>0</formula>
    </cfRule>
  </conditionalFormatting>
  <conditionalFormatting sqref="A143:C143">
    <cfRule type="cellIs" dxfId="14" priority="18" stopIfTrue="1" operator="equal">
      <formula>A142</formula>
    </cfRule>
    <cfRule type="cellIs" dxfId="13" priority="19" stopIfTrue="1" operator="equal">
      <formula>0</formula>
    </cfRule>
  </conditionalFormatting>
  <conditionalFormatting sqref="A144:C144">
    <cfRule type="cellIs" dxfId="12" priority="16" stopIfTrue="1" operator="equal">
      <formula>A143</formula>
    </cfRule>
    <cfRule type="cellIs" dxfId="11" priority="17" stopIfTrue="1" operator="equal">
      <formula>0</formula>
    </cfRule>
  </conditionalFormatting>
  <conditionalFormatting sqref="A145:C145">
    <cfRule type="cellIs" dxfId="10" priority="14" stopIfTrue="1" operator="equal">
      <formula>A144</formula>
    </cfRule>
    <cfRule type="cellIs" dxfId="9" priority="15" stopIfTrue="1" operator="equal">
      <formula>0</formula>
    </cfRule>
  </conditionalFormatting>
  <conditionalFormatting sqref="A146:C146">
    <cfRule type="cellIs" dxfId="8" priority="12" stopIfTrue="1" operator="equal">
      <formula>A145</formula>
    </cfRule>
    <cfRule type="cellIs" dxfId="7" priority="13" stopIfTrue="1" operator="equal">
      <formula>0</formula>
    </cfRule>
  </conditionalFormatting>
  <conditionalFormatting sqref="A147:C147">
    <cfRule type="cellIs" dxfId="6" priority="10" stopIfTrue="1" operator="equal">
      <formula>A146</formula>
    </cfRule>
    <cfRule type="cellIs" dxfId="5" priority="11" stopIfTrue="1" operator="equal">
      <formula>0</formula>
    </cfRule>
  </conditionalFormatting>
  <conditionalFormatting sqref="A148:C148">
    <cfRule type="cellIs" dxfId="4" priority="8" stopIfTrue="1" operator="equal">
      <formula>A147</formula>
    </cfRule>
    <cfRule type="cellIs" dxfId="3" priority="9" stopIfTrue="1" operator="equal">
      <formula>0</formula>
    </cfRule>
  </conditionalFormatting>
  <conditionalFormatting sqref="A175">
    <cfRule type="cellIs" dxfId="2" priority="4" stopIfTrue="1" operator="equal">
      <formula>A174</formula>
    </cfRule>
  </conditionalFormatting>
  <conditionalFormatting sqref="A176">
    <cfRule type="cellIs" dxfId="1" priority="3" stopIfTrue="1" operator="equal">
      <formula>A175</formula>
    </cfRule>
  </conditionalFormatting>
  <conditionalFormatting sqref="A177">
    <cfRule type="cellIs" dxfId="0" priority="2" stopIfTrue="1" operator="equal">
      <formula>A176</formula>
    </cfRule>
  </conditionalFormatting>
  <pageMargins left="0.32" right="0.33" top="0.39370078740157499" bottom="0.39370078740157499" header="0" footer="0"/>
  <pageSetup paperSize="9" scale="63" fitToHeight="500" orientation="landscape" r:id="rId1"/>
  <headerFooter alignWithMargins="0"/>
  <rowBreaks count="5" manualBreakCount="5">
    <brk id="45" max="76" man="1"/>
    <brk id="93" max="76" man="1"/>
    <brk id="136" max="76" man="1"/>
    <brk id="179" max="76" man="1"/>
    <brk id="226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КПК0611160</vt:lpstr>
      <vt:lpstr>'Додаток2 КПК0611160'!Область_печати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2021-03-30T11:57:20Z</cp:lastPrinted>
  <dcterms:created xsi:type="dcterms:W3CDTF">2016-07-02T12:27:50Z</dcterms:created>
  <dcterms:modified xsi:type="dcterms:W3CDTF">2021-03-30T11:58:13Z</dcterms:modified>
</cp:coreProperties>
</file>